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80 Sekeřice - Hlušičky\B1 Vysvětlení, změna, doplnění č. 1 (žádost č.1)\Výkaz výměr 03.07.2024\neoceněný\"/>
    </mc:Choice>
  </mc:AlternateContent>
  <bookViews>
    <workbookView xWindow="0" yWindow="0" windowWidth="0" windowHeight="0" activeTab="5"/>
  </bookViews>
  <sheets>
    <sheet name="SO 001" sheetId="2" r:id="rId1"/>
    <sheet name="SO 002" sheetId="3" r:id="rId2"/>
    <sheet name="SO 101.1SO 101" sheetId="4" r:id="rId3"/>
    <sheet name="SO 101.2SO 101" sheetId="5" r:id="rId4"/>
    <sheet name="SO 181.1" sheetId="6" r:id="rId5"/>
    <sheet name="SO 181.2" sheetId="7" r:id="rId6"/>
  </sheets>
  <calcPr/>
</workbook>
</file>

<file path=xl/calcChain.xml><?xml version="1.0" encoding="utf-8"?>
<calcChain xmlns="http://schemas.openxmlformats.org/spreadsheetml/2006/main">
  <c i="7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243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I214"/>
  <c r="O239"/>
  <c r="I239"/>
  <c r="O235"/>
  <c r="I235"/>
  <c r="O231"/>
  <c r="I231"/>
  <c r="O227"/>
  <c r="I227"/>
  <c r="O223"/>
  <c r="I223"/>
  <c r="O219"/>
  <c r="I219"/>
  <c r="O215"/>
  <c r="I215"/>
  <c r="I149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I132"/>
  <c r="O145"/>
  <c r="I145"/>
  <c r="O141"/>
  <c r="I141"/>
  <c r="O137"/>
  <c r="I137"/>
  <c r="O133"/>
  <c r="I133"/>
  <c r="I123"/>
  <c r="O128"/>
  <c r="I128"/>
  <c r="O124"/>
  <c r="I124"/>
  <c r="I30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4" r="I3"/>
  <c r="I200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I183"/>
  <c r="O196"/>
  <c r="I196"/>
  <c r="O192"/>
  <c r="I192"/>
  <c r="O188"/>
  <c r="I188"/>
  <c r="O184"/>
  <c r="I184"/>
  <c r="I174"/>
  <c r="O179"/>
  <c r="I179"/>
  <c r="O175"/>
  <c r="I175"/>
  <c r="I125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I108"/>
  <c r="O121"/>
  <c r="I121"/>
  <c r="O117"/>
  <c r="I117"/>
  <c r="O113"/>
  <c r="I113"/>
  <c r="O109"/>
  <c r="I109"/>
  <c r="I99"/>
  <c r="O104"/>
  <c r="I104"/>
  <c r="O100"/>
  <c r="I100"/>
  <c r="I18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<sst xmlns="http://schemas.openxmlformats.org/spreadsheetml/2006/main">
  <si>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</si>
  <si>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</si>
  <si>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</si>
  <si>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</si>
  <si>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</si>
  <si>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33212</t>
  </si>
  <si>
    <t>III/28038 Sekeřice - Hlušičky_neoceněný_03072024</t>
  </si>
  <si>
    <t>SO 001</t>
  </si>
  <si>
    <t>O</t>
  </si>
  <si>
    <t>Rozpočet:</t>
  </si>
  <si>
    <t>Vedlejší a ostatní náklady - I.etapa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</si>
  <si>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</si>
  <si>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</si>
  <si>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</si>
  <si>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</si>
  <si>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</si>
  <si>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</si>
  <si>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</si>
  <si>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</si>
  <si>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</si>
  <si>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</si>
  <si>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</si>
  <si>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</si>
  <si>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</si>
  <si>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</si>
  <si>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</si>
  <si>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</si>
  <si>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</si>
  <si>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</si>
  <si>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</si>
  <si>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</si>
  <si>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Pro SO101.1.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</si>
  <si>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</si>
  <si>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</si>
  <si>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</si>
  <si>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</si>
  <si>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</si>
  <si>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</si>
  <si>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
Pro SO101.1.
3x tištěné paré + 1x CD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</si>
  <si>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</si>
  <si>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</si>
  <si>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</si>
  <si>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</si>
  <si>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</si>
  <si>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
Pro SO101.1.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</si>
  <si>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</si>
  <si>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</si>
  <si>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
Pro SO101.1.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</si>
  <si>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</si>
  <si>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Pro SO101.1.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</si>
  <si>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</si>
  <si>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</si>
  <si>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Pro SO101.1.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</si>
  <si>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</si>
  <si>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</si>
  <si>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Pro SO101.1.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</si>
  <si>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</si>
  <si>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</si>
  <si>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Pro SO101.1.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</si>
  <si>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</si>
  <si>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</si>
  <si>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</si>
  <si>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Pro SO101.1.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</si>
  <si>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</si>
  <si>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</si>
  <si>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</si>
  <si>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Pro SO101.1.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</si>
  <si>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</si>
  <si>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</si>
  <si>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</si>
  <si>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
Pro SO101.1. 
PEVNÁ CENA</t>
  </si>
  <si>
    <t>zahrnuje objednatelem povolené náklady na požadovaná zařízení zhotovitele</t>
  </si>
  <si>
    <t>SO 002</t>
  </si>
  <si>
    <t>Vedlejší a ostatní náklady - II.etapa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</si>
  <si>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Pro SO101.2.
PEVNÁ CENA</t>
  </si>
  <si>
    <t>Zaměření skutečného provedení díla ke kolaudaci stavby v délce stavby:
Pro SO101.2.
3x tištěné paré + 1x CD
PEVNÁ CENA</t>
  </si>
  <si>
    <t>Geometrický oddělovací plán pro majetkové vypořádání vlastnických vztahu, potvrzený katastrálním úřadem.
Pro SO101.2.
12 x tiskem
PEVNÁ CENA</t>
  </si>
  <si>
    <t xml:space="preserve">Zaměření vrstev pro určení kubatur sanací  a pro určení kubatur konstrukčních vrstev a celkových plošných a délkových výměr. 
Pro SO101.2.
PEVNÁ CENA</t>
  </si>
  <si>
    <t>Veškerá nutná zaměření nutná k realizaci díla(např.zaměření stavby před výstavbou, vytyčení stavby a obvodu staveniště apod.) a k uvedení stavby do užívání a řádnému předání dokončeného díla. 
Pro SO101.2.
PEVNÁ CENA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</si>
  <si>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Pro SO101.2.
PEVNÁ CENA</t>
  </si>
  <si>
    <t>Realizační dokumentace stavby ( tiskem 3x + 1x CD). Obsah dle směrnice pro dokumentaci staveb PK, v souladu s PDPS, Řeší podrobnosti pro kvalitní a bezpečné zhotovení stavby. Realizační dokumentace stavby ( tiskem 3x + 1x CD). Obsah dle směrnice pro dokumentaci staveb PK, v souladu s PDPS, Řeší podrobnosti pro kvalitní a bezpečné zhotovení stavby. Mimo jiné zahrnuje vypracování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Pro SO101.2.
PEVNÁ CENA</t>
  </si>
  <si>
    <t>1 x měsíčně sada barevných fotografií v elektroniceké formě. 
3 x závěrečná fotodokumentace s popisem v tištěné i elektronické podobě.
Pro SO101.2.
PEVNÁ CENA</t>
  </si>
  <si>
    <t>Zjištění a zdokumentování stávajícího stavu zástavby a objektů vč. fotodokumentace, které mohou být dotčeny stavbou před započetím, v průběhu a na konci stavebních prací. 
Pro SO101.2.
PEVNÁ CENA</t>
  </si>
  <si>
    <t>Náklady na zřízení a udržování informačních tabulí (2ks na celou stavbu) s údaji o stavbě s textem dle vzoru
objednatele vč.kotvení a podstavce. Po ukončení stavby odstranění.
Pro SO101.2.
PEVNÁ CENA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</si>
  <si>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
Pro SO101.2. 
PEVNÁ CENA</t>
  </si>
  <si>
    <t>SO 101</t>
  </si>
  <si>
    <t>Objekt:</t>
  </si>
  <si>
    <t>SO 101.1</t>
  </si>
  <si>
    <t>KM 2,200 - 4,986 - I. Etapa</t>
  </si>
  <si>
    <t>O1</t>
  </si>
  <si>
    <t>Komunikace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</si>
  <si>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</si>
  <si>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</si>
  <si>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</si>
  <si>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 vrstvy</t>
  </si>
  <si>
    <t xml:space="preserve">čištění příkopů pol. 12932: 4576*0,5*2,0 = 4576,000 [A]_x000d_
 odkopávky pol. 122738: 2152,2*2,0 = 4304,400 [B]_x000d_
 čištění krajnic pol.12924: 2518,0*0,10*2,0 = 503,600 [E]_x000d_
 kamenivo pol.113328- odpočet kameniva a PM do recyklace sanace krajů: (563,75-(2467,714*0,2-397,9-70))*1,9 = 1022,404 [F]_x000d_
 čištění ul.vp. pol.12980 : 5*0,3*2,0 = 3,000 [G]_x000d_
 čištění potrubí pol.129946 : 60*0,4*2,0 = 48,000 [H]_x000d_
 hl.rýh pol.132738 :  800,60*2,0 = 1601,200 [I]_x000d_
 odpočet zemní krajnice pol.17310: -90*2,0 = -180,000 [C]_x000d_
 hl.šachet pol.133738 : 14,04*2,0 = 28,080 [J]_x000d_
 Celkem: A+B+E+F+G+H+I+C+J = 11906,684 [K]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</si>
  <si>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</si>
  <si>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</si>
  <si>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</si>
  <si>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</si>
  <si>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vybourané propustky pol. 966346: 98,5*3,14*0,4*0,2*2,5 = 61,858 [A]</t>
  </si>
  <si>
    <t>1</t>
  </si>
  <si>
    <t>Zemní práce</t>
  </si>
  <si>
    <t>111208</t>
  </si>
  <si>
    <t>ODSTRANĚNÍ KŘOVIN S ODVOZEM DO 20KM</t>
  </si>
  <si>
    <t>M2</t>
  </si>
  <si>
    <t>Včetně odvozu a uložení na skládku zhotovitele.
ZHOTOVITEL V CENĚ ZOHLEDNÍ SKUTEČNÉ NÁKLADY NA DOPRAVU NA MÍSTO ULOŽENÍ</t>
  </si>
  <si>
    <t>"kácení náletových dřevin :"_x000d_
 dle tabulky kubatur: 450 = 450,000 [A]</t>
  </si>
  <si>
    <t xml:space="preserve">Položka zahrnuje:
- odstranění křovin a stromů do průměru 100 mm
- dopravu dřevin  na předepsanou vzdálenost
- spálení na hromadách nebo štěpkování
Položka nezahrnuje:
- x</t>
  </si>
  <si>
    <t>112018</t>
  </si>
  <si>
    <t>KÁCENÍ STROMŮ D KMENE DO 0,5M S ODSTRANĚNÍM PAŘEZŮ, ODVOZ DO 20KM</t>
  </si>
  <si>
    <t>dle tabulky kubatur: 1 = 1,000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</si>
  <si>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</si>
  <si>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113328</t>
  </si>
  <si>
    <t>ODSTRAN PODKL ZPEVNĚNÝCH PLOCH Z KAMENIVA NESTMEL, ODVOZ DO 20KM</t>
  </si>
  <si>
    <t>M3</t>
  </si>
  <si>
    <t>Zhotovitel v ceně zohlední možnost použití materiálu zpět na stavbě. 
Včetně naložení, odvozu a uložení na skládku.
ZHOTOVITEL V CENĚ ZOHLEDNÍ SKUTEČNÉ NÁKLADY NA DOPRAVU NA MÍSTO ULOŽENÍ</t>
  </si>
  <si>
    <t>"dle příloh PD A+B, C.2.1-2, D.1.1.2.1 a diagnostiky + odvrty :"_x000d_
 dle tabulky kubatur - sanace kraje extravilán + celoplošná sanace předpoklad: 394+200*0,35 = 464,000 [B]_x000d_
 intravilán sanace kraje : (536)*1,0*0,5*0,35 = 93,800 [C]_x000d_
 příčný propustek v km 2,951 : 8,5*0,35*2,0 = 5,950 [D]_x000d_
 Celkem: B+C+D = 563,750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</si>
  <si>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</si>
  <si>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</si>
  <si>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</si>
  <si>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stávající podklad dle diagnostiky ZAS-T3, 4
včetně naložení, odvozu a uložení na na zabezpečenou meziskládku (dle vyhlášky č. 283/2023 Sb.) - bude použito zpět do RS 
ZHOTOVITEL V CENĚ ZOHLEDNÍ SKUTEČNÉ NÁKLADY NA DOPRAVU NA MÍSTO ULOŽENÍ</t>
  </si>
  <si>
    <t>"dle PD a diagnostiky :"_x000d_
 sanace kraje + celoplošná sanace předpoklad - lokálně PM :2*200*1,0*0,14+100*0,14 = 70,000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</si>
  <si>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</si>
  <si>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</si>
  <si>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</si>
  <si>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Rozfrézování a reprofilace na hloubku 200mm před provedením recyklace za studena</t>
  </si>
  <si>
    <t>dle tabulky kubatur - intravilán: 3308*1,15 = 3804,200 [A]_x000d_
 dle tabulky kubatur - extravilán: 12600*1,15 = 14490,000 [B]_x000d_
 Celkem: A+B = 18294,200 [C]</t>
  </si>
  <si>
    <t>Položka zahrnuje:
- potřebné mechanizmy a odklizení přebytečného materiálu
Položka nezahrnuje:
- x</t>
  </si>
  <si>
    <t>113728</t>
  </si>
  <si>
    <t>FRÉZOVÁNÍ ZPEVNĚNÝCH PLOCH ASFALTOVÝCH, ODVOZ DO 20KM</t>
  </si>
  <si>
    <t>Zhotovitel v ceně zohlední možnost použití materiálu zpět na stavbě. Včetně odvozu a uložení na skládku zhotovitele.
ZHOTOVITEL V CENĚ ZOHLEDNÍ SKUTEČNÉ NÁKLADY NA DOPRAVU NA MÍSTO ULOŽENÍ</t>
  </si>
  <si>
    <t>"dle příloh PD A+B, C.2.1-2, D.1.1.2.1 a diagnostiky + odvrty :"_x000d_
 dle tabulky kubatur - intravilán Hlušice : 3308*0,1 = 330,800 [A]_x000d_
 sanace kraje + celoplošná sanace předpoklad : (2786-536)*1,0*0,5*0,05+200*0,05 = 66,250 [B]_x000d_
 příčný propustek v km 2,951 : 8,5*0,05*2,0 = 0,850 [D]_x000d_
 Celkem: A+B+D = 397,900 [E]</t>
  </si>
  <si>
    <t>113768</t>
  </si>
  <si>
    <t>FRÉZOVÁNÍ DRÁŽKY PRŮŘEZU DO 1200MM2 V ASFALTOVÉ VOZOVCE</t>
  </si>
  <si>
    <t>M</t>
  </si>
  <si>
    <t>30/40</t>
  </si>
  <si>
    <t>dle tabulky kubatur: 36,5 = 36,500 [A]_x000d_
 dle potřeby napojení asf.komunikací - předpoklad : 180 = 180,000 [B]_x000d_
 Celkem: A+B = 216,500 [C]</t>
  </si>
  <si>
    <t>Položka zahrnuje:
- veškerou manipulaci s vybouranou sutí a s vybouranými hmotami vč. uložení na skládku.
Položka nezahrnuje:
- x</t>
  </si>
  <si>
    <t>122738</t>
  </si>
  <si>
    <t>ODKOPÁVKY A PROKOPÁVKY OBECNÉ TŘ. I, ODVOZ DO 20KM</t>
  </si>
  <si>
    <t>odkop krajnice, sanace kraje vozovky - odkop štěrkové vrstvy 
včetně naložení, odvozu a uložení na skládku nebo mezideponii
ZHOTOVITEL V CENĚ ZOHLEDNÍ SKUTEČNÉ NÁKLADY NA DOPRAVU NA MÍSTO ULOŽENÍ</t>
  </si>
  <si>
    <t>dle tabulky kubatur - krajnice: 1007,2 = 1007,200 [A]_x000d_
 dle tabulky kubatur - sanace aktivní zóny kraje + celoplošná sanace předpoklad: 1045+200*0,5 = 1145,000 [B]_x000d_
 Celkem: A+B = 2152,200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</si>
  <si>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</si>
  <si>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</si>
  <si>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</si>
  <si>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včetně naložení, odvozu a uložení na skládku
ZHOTOVITEL V CENĚ ZOHLEDNÍ SKUTEČNÉ NÁKLADY NA DOPRAVU NA MÍSTO ULOŽENÍ</t>
  </si>
  <si>
    <t>sejmutí nánosu drnu z krajnic : 2*(4450-2200)*0,5+(4986-4450)*0,5 = 2518,000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</si>
  <si>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</si>
  <si>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</si>
  <si>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</si>
  <si>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dle tabulky kubatur: 4576 = 4576,000 [A]</t>
  </si>
  <si>
    <t>12980</t>
  </si>
  <si>
    <t>ČIŠTĚNÍ ULIČNÍCH VPUSTÍ</t>
  </si>
  <si>
    <t>dle tabulky kubatur: 5 = 5,000 [A]</t>
  </si>
  <si>
    <t>129946</t>
  </si>
  <si>
    <t>ČIŠTĚNÍ POTRUBÍ DN DO 400MM</t>
  </si>
  <si>
    <t>dle potřeby - stávající zatrubnění : 60 = 60,000 [A]</t>
  </si>
  <si>
    <t>132738</t>
  </si>
  <si>
    <t>HLOUBENÍ RÝH ŠÍŘ DO 2M PAŽ I NEPAŽ TŘ. I, ODVOZ DO 20KM</t>
  </si>
  <si>
    <t>včetně naložení, odvozu a uložení na skládku nebo mezideponii
ZHOTOVITEL V CENĚ ZOHLEDNÍ SKUTEČNÉ NÁKLADY NA DOPRAVU NA MÍSTO ULOŽENÍ</t>
  </si>
  <si>
    <t>dle tabulky kubatur - podélné propustky: 663,7+107,3 = 771,000 [C]_x000d_
 příčný propustek v km 2,951 : 8,5*(1,5-0,05-0,35)*2,0+2*2,5*0,7*0,3+2*2,5*0,5*0,3 = 20,500 [B]_x000d_
 základy pro sloupky dzn : 13*1,0*1,0*0,7 = 9,100 [D]_x000d_
 Celkem: C+B+D = 800,600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</si>
  <si>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</si>
  <si>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133738</t>
  </si>
  <si>
    <t>HLOUBENÍ ŠACHET ZAPAŽ I NEPAŽ TŘ. I, ODVOZ DO 20KM</t>
  </si>
  <si>
    <t>vč.pažení, 
včetně naložení, odvozu a uložení na skládku nebo mezideponii
ZHOTOVITEL V CENĚ ZOHLEDNÍ SKUTEČNÉ NÁKLADY NA DOPRAVU NA MÍSTO ULOŽENÍ</t>
  </si>
  <si>
    <t xml:space="preserve">"dle PD  ul. vpusti prům.hl 1,6m - tl.kce vozovky 0,30m:"_x000d_
 6*1,5*1,5*(1,6-0,30)*0,8 = 14,040 [A]</t>
  </si>
  <si>
    <t>17120</t>
  </si>
  <si>
    <t>ULOŽENÍ SYPANINY DO NÁSYPŮ A NA SKLÁDKY BEZ ZHUTNĚNÍ</t>
  </si>
  <si>
    <t>2152+791,5+14,04 = 2957,540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</si>
  <si>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</si>
  <si>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</si>
  <si>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</si>
  <si>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vhodná zemina do zemní krajnice dle ČSN (získaná ze stavby)</t>
  </si>
  <si>
    <t>dle tabulky kubatur: 90,0 = 90,000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</si>
  <si>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</si>
  <si>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</si>
  <si>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</si>
  <si>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ŠD 0/22</t>
  </si>
  <si>
    <t>příčný propustek v km 2,951 : 8,5*0,2*2,0 = 3,400 [D]_x000d_
 dle tabulky kubatur - podélné zatrubnění : 330 = 330,000 [B]_x000d_
 Celkem: D+B = 333,400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</si>
  <si>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</si>
  <si>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</si>
  <si>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</si>
  <si>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ŠD 0/32</t>
  </si>
  <si>
    <t>"ul.vpusti : "_x000d_
 6*2*(1,6-0,30) = 15,600 [J]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</si>
  <si>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</si>
  <si>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</si>
  <si>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</si>
  <si>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včetně získání vhodné zeminy</t>
  </si>
  <si>
    <t>"dle PD D.1.1.2.1 :"_x000d_
 dle tabulky kubatur: 8497 = 8497,000 [A]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</si>
  <si>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</si>
  <si>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</si>
  <si>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</si>
  <si>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</si>
  <si>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2</t>
  </si>
  <si>
    <t>Základy</t>
  </si>
  <si>
    <t>21452</t>
  </si>
  <si>
    <t>SANAČNÍ VRSTVY Z KAMENIVA DRCENÉHO</t>
  </si>
  <si>
    <t>sanace aktivní zóny štěrkodrtí ŠD 0/63
- položka bude čerpána dle skutečnosti na základě průkazních zkoušek a se souhlasem TDS</t>
  </si>
  <si>
    <t xml:space="preserve">"dle příloh PD A+B, C.2.1-2, D.1.1.2.1 :"_x000d_
 a dle tabulky kubatur - sanace aktivní zóny  kraje + celoplošná sanace předpoklad: 1045+200*0,5 = 1145,000 [B]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</si>
  <si>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</si>
  <si>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</si>
  <si>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</si>
  <si>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 xml:space="preserve">separační netkaná geotextilie typu S1 GTX-NW, S dle TP97  vč.přesahů 
- položka bude čerpána dle skutečnosti na základě průkazních zkoušek a se souhlasem TDS</t>
  </si>
  <si>
    <t>"dle příloh PD A+B, C.2.1-2, D.1.1.2.1 :"_x000d_
 a dle tabulky kubatur sanace akt.zóny : 3483 = 3483,000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</si>
  <si>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</si>
  <si>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</si>
  <si>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</si>
  <si>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45131A</t>
  </si>
  <si>
    <t>PODKLADNÍ A VÝPLŇOVÉ VRSTVY Z PROSTÉHO BETONU C20/25</t>
  </si>
  <si>
    <t>C20/25n - XF3</t>
  </si>
  <si>
    <t>dle tabulky kubatur- podélné zatrubnění sjezdů : 292,5*0,1 = 29,250 [A]_x000d_
 příčný propustek v km 2,951- šikmá čela + přídl.: 2*2,5*2,5*0,10-3,14*0,2*0,2*0,10 = 1,237 [B]_x000d_
 Celkem: A+B = 30,487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</si>
  <si>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</si>
  <si>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451573</t>
  </si>
  <si>
    <t>VÝPLŇ VRSTVY Z KAMENIVA TĚŽENÉHO, INDEX ZHUTNĚNÍ ID DO 0,9</t>
  </si>
  <si>
    <t>štěrkopískové lože</t>
  </si>
  <si>
    <t>dle tabulky kubatur- podélné zatrubnění sjezdů: 506,4*0,2 = 101,280 [A]_x000d_
 příčný propustek v km 2,951: 2*10*0,2 = 4,000 [B]_x000d_
 Celkem: A+B = 105,280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</si>
  <si>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</si>
  <si>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</si>
  <si>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</si>
  <si>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včetně vyspárování z M25-XF4</t>
  </si>
  <si>
    <t>dle tabulky kubatur- podélné zatrubnění sjezdů : 292,5*0,2 = 58,500 [A]_x000d_
 příčný propustek v km 2,951- šikmá čela + přídl.: 2*2,5*2,5*0,20-3,14*0,2*0,2*0,20 = 2,475 [B]_x000d_
 Celkem: A+B = 60,975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</si>
  <si>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</si>
  <si>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</si>
  <si>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</si>
  <si>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C25/30 - XF3</t>
  </si>
  <si>
    <t>dle tabulky kubatur - podélné zatrubnění sjezdů : 52,65 = 52,650 [A]_x000d_
 příčný propustek v km 2,951 : 2*2,5*0,7*0,3+2*2,5*0,5*0,3 = 1,800 [B]_x000d_
 Celkem: A+B = 54,450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</si>
  <si>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</si>
  <si>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</si>
  <si>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56333</t>
  </si>
  <si>
    <t>VOZOVKOVÉ VRSTVY ZE ŠTĚRKODRTI TL. DO 150MM</t>
  </si>
  <si>
    <t xml:space="preserve">ŠDa fr.0/45  tl.150mm, ČSN 73 6126-1</t>
  </si>
  <si>
    <t>"dle příloh PD A+B, C.2.1-2, D.1.1.2.1 :"_x000d_
 sanace kraje extravilán + celoplošná sanace předpoklad: (2786-536)*1,7*0,5+200 = 2112,500 [B]_x000d_
 intravilán sanace kraje : (536)*1,2*0,5 = 321,600 [C]_x000d_
 příčný propustek v km 2,951 : 8,5*2,0 = 17,000 [D]_x000d_
 Celkem: B+C+D = 2451,100 [E]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</si>
  <si>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</si>
  <si>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56336</t>
  </si>
  <si>
    <t>VOZOVKOVÉ VRSTVY ZE ŠTĚRKODRTI TL. DO 300MM</t>
  </si>
  <si>
    <t>ŠD 0/63</t>
  </si>
  <si>
    <t>"kce zatrubnění podélných sjezdů:"_x000d_
 obnova povrchu na vjezdech z dlažby nad zatrubněnými sjezdy : 2*6*5,2 = 62,400 [C]_x000d_
 sjezdy s povrchem z vyfrézovaného R-materiálu : 13*5*6 = 390,000 [B]_x000d_
 Celkem: C+B = 452,400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</si>
  <si>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</si>
  <si>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56362</t>
  </si>
  <si>
    <t>VOZOVKOVÉ VRSTVY Z RECYKLOVANÉHO MATERIÁLU TL DO 100MM</t>
  </si>
  <si>
    <t>vyfrézovaný vhodný R-materiál fr.0/32</t>
  </si>
  <si>
    <t>"kce zatrubnění podélných sjezdů:"_x000d_
 sjezdy s povrchem z vyfrézovaného R-materiálu : 13*5*6 = 390,000 [B]_x000d_
 v průtahu obcí Hlušice napojení nezp.vjezdů - předpoklad : 80 = 80,000 [C]_x000d_
 Celkem: B+C = 470,000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</si>
  <si>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</si>
  <si>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56364</t>
  </si>
  <si>
    <t>VOZOVKOVÉ VRSTVY Z RECYKLOVANÉHO MATERIÁLU TL DO 200MM</t>
  </si>
  <si>
    <t>materiál ze stávajících konstrukčních vrstev z asfaltové směsi zejména ZAS-T3, T4 (ze stavby) do recyklace v tl.200mm vč.vytřídění a doplnění vhodným nakupovaným materiálem</t>
  </si>
  <si>
    <t xml:space="preserve">"doplnění recyklované vrstvy  "_x000d_
 dle tabulky kubatur - sanace kraje extravilán + celoplošná sanace předpoklad: 394/0,35+200 = 1325,714 [B]_x000d_
 intravilán sanace kraje : (2786-536)*1,0*0,5 = 1125,000 [C]_x000d_
 příčný propustek v km 2,951 : 8,5*2,0 = 17,000 [D]_x000d_
 Celkem: B+C+D = 2467,714 [E]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</si>
  <si>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</si>
  <si>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567544</t>
  </si>
  <si>
    <t>VRST PRO OBNOVU A OPR RECYK ZA STUD CEM A ASF EM TL DO 200MM</t>
  </si>
  <si>
    <t>RS CA v tl.200mm, Přesná receptura není stanovena. Pro směsi stmelené cementem - asfaltovou emulzí / zpěněným asfaltem se dávkování asfaltové emulze / zpěněného asfaltu navrhuje v rozmezí 2,5% až 3,5% v množství zbytkového asfaltu a dávkování cementu 3,0% až 4,0% při splnění TP208 - UPŘESNĚNO DLE PRŮKAZNÍCH ZKOUŠEK ZE VZORKŮ ODEBRANÝCH NA STAVBĚ, vč. zhutnění, předrcení, přesunu hmot a doplnění materiálu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</si>
  <si>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</si>
  <si>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</si>
  <si>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</si>
  <si>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asfaltový R-materiál vhodný do krajnic fr.0/32</t>
  </si>
  <si>
    <t>dle tabulky kubatur :hl.trasa + zatrubněné sjezdy : 2874+70,5 = 2944,500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</si>
  <si>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</si>
  <si>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</si>
  <si>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</si>
  <si>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 xml:space="preserve">z kationaktivní asfaltové emulze PI-C 0,8kg/m2  s úpravou ( např. podrcením kamenivem 2/4 nebo vápenná suspenze ) ochrana RS vrstvy
(bude použito se souhlasem TDS a objednatele)</t>
  </si>
  <si>
    <t>"celoplošná recyklace za studena na místě dle diagnostiky : "_x000d_
 dle tabulky kubatur: (12600+3308)*1,15 = 18294,200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</si>
  <si>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</si>
  <si>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</si>
  <si>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</si>
  <si>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kationaktivní emulzí PS-C 0,30 kg/m2</t>
  </si>
  <si>
    <t>dle pol.574E46, 574E56: 12600*1,02+3308*1,02 = 16226,160 [A]</t>
  </si>
  <si>
    <t>574A33</t>
  </si>
  <si>
    <t>ASFALTOVÝ BETON PRO OBRUSNÉ VRSTVY ACO 11 TL. 40MM</t>
  </si>
  <si>
    <t>ACO 11 50/70 dle ČSN 73 6121 resp. ČSN EN 13108-1</t>
  </si>
  <si>
    <t>"dle příloh PD A+B, C.2.1-2, D.1.1.2.1 :"_x000d_
 dle tabulky kubatur extravilán km 2,200 - 4,450 + intravilán km 4,450-4,986 : 12600+3308 = 15908,000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</si>
  <si>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</si>
  <si>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574E46</t>
  </si>
  <si>
    <t>ASFALTOVÝ BETON PRO PODKLADNÍ VRSTVY ACP 16+, 16S TL. 50MM</t>
  </si>
  <si>
    <t>ACP 16+ 50/70 dle ČSN 73 6121 resp. ČSN EN 13108-1</t>
  </si>
  <si>
    <t>"dle příloh PD A+B, C.2.1-2, D.1.1.2.1 :"_x000d_
 a dle tabulky kubatur - extravilán : 12600*1,02 = 12852,000 [A]</t>
  </si>
  <si>
    <t>574E56</t>
  </si>
  <si>
    <t>ASFALTOVÝ BETON PRO PODKLADNÍ VRSTVY ACP 16+, 16S TL. 60MM</t>
  </si>
  <si>
    <t>dle tabulky kubatur - intravilán : 3308*1,02 = 3374,160 [A]</t>
  </si>
  <si>
    <t>587206</t>
  </si>
  <si>
    <t>PŘEDLÁŽDĚNÍ KRYTU Z BETONOVÝCH DLAŽDIC SE ZÁMKEM</t>
  </si>
  <si>
    <t>bude použit stávající materiál 60%
vč.dodání nového materiálu 40%.</t>
  </si>
  <si>
    <t>obnova povrchu na vjezdech z dlažby nad zatrubněnými sjezdy+ vstupy : 2*6*5,2+10 = 72,400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</si>
  <si>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</si>
  <si>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6</t>
  </si>
  <si>
    <t>Úpravy povrchů, podlahy, výplně otvorů</t>
  </si>
  <si>
    <t>626211</t>
  </si>
  <si>
    <t>REPROFILACE VODOROVNÝCH PLOCH SHORA SANAČNÍ MALTOU JEDNOVRST TL 10MM</t>
  </si>
  <si>
    <t>oprava čela propustku č.9 : 2*0,3+2,6*1,0 = 3,200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</si>
  <si>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</si>
  <si>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</si>
  <si>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</si>
  <si>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8</t>
  </si>
  <si>
    <t>Potrubí</t>
  </si>
  <si>
    <t>87433</t>
  </si>
  <si>
    <t>R</t>
  </si>
  <si>
    <t>POTRUBÍ Z TRUB PLASTOVÝCH ODPADNÍCH DN DO 150MM</t>
  </si>
  <si>
    <t xml:space="preserve">PP DN150 SN16 vč.zemních prací, výkopu, lože (ŠP 0-22 - tl.0,10m), obsypu (ŠP 0-22 - TL.0,30), zásypu (ŠD 0/32  tL. cca 0,7m) a úpravu povrchů a vč.napojení na kanalizaci</t>
  </si>
  <si>
    <t>přípojky ul.vpustí rýha š.1,1x prům. hl.1,5m - předpoklad : 6*8 = 48,000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</si>
  <si>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</si>
  <si>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</si>
  <si>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</si>
  <si>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DN 450 vč.rámu a výklopné litinové mříže se zámkem, pro D400, s kalovým prostorem + bahenní koš, vyrovnávací prstenec 390/60, skruž horní 450/570, skruž s otvorem 450/350, skruž středová 450/195, dno s kalovou prohlubní 450/300</t>
  </si>
  <si>
    <t>dle tabulky kubatur: 6 = 6,000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</si>
  <si>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</si>
  <si>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89923</t>
  </si>
  <si>
    <t>VÝŠKOVÁ ÚPRAVA KRYCÍCH HRNCŮ</t>
  </si>
  <si>
    <t>předpoklad povrchové znaky : 10 = 10,000 [A]</t>
  </si>
  <si>
    <t>- položka výškové úpravy zahrnuje všechny nutné práce a materiály pro zvýšení nebo snížení zařízení (včetně nutné úpravy stávajícího povrchu vozovky nebo chodníku).</t>
  </si>
  <si>
    <t>899574</t>
  </si>
  <si>
    <t>OBETONOVÁNÍ POTRUBÍ ZE ŽELEZOBETONU DO C25/30 VČETNĚ VÝZTUŽE</t>
  </si>
  <si>
    <t>žb roznášecí deska z C25/30 XF3 vč.kari sítě 100x100x8</t>
  </si>
  <si>
    <t>podélné zatrubnění sjezdů :dle tabulky kubatur: 24,75 = 24,750 [A]_x000d_
 příčný propustek: 6,5*2,0*0,20 = 2,600 [B]_x000d_
 Celkem: A+B = 27,350 [C]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</si>
  <si>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</si>
  <si>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</si>
  <si>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</si>
  <si>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9111A1</t>
  </si>
  <si>
    <t>ZÁBRADLÍ SILNIČNÍ S VODOR MADLY - DODÁVKA A MONTÁŽ</t>
  </si>
  <si>
    <t xml:space="preserve">ocelové trubkové dvoumadlové z trubek prům.60,3/2,9mm vč. pomocného materiálu a kotev, výška nad terénem 1,1m vč. PKO - žárové zinkování  a nátěr RAL 6004 v předepsaných vrstvách dle TKP</t>
  </si>
  <si>
    <t>propustek 3 : 1,8 = 1,800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</si>
  <si>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</si>
  <si>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9113A1</t>
  </si>
  <si>
    <t>SVODIDLO OCEL SILNIČ JEDNOSTR, ÚROVEŇ ZADRŽ N1, N2 - DODÁVKA A MONTÁŽ</t>
  </si>
  <si>
    <t>včetně náběhových dílců</t>
  </si>
  <si>
    <t>"dle příloh PD A+B, C.2.1-2, D.1.1.2.1 :"_x000d_
 dle tabulky kubatur: 128+48 = 176,000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</si>
  <si>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</si>
  <si>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</si>
  <si>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</si>
  <si>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dle tabulky kubatur: 134 = 134,000 [A]</t>
  </si>
  <si>
    <t>Položka zahrnuje:
- dodání a osazení sloupku včetně nutných zemních prací
- vnitrostaveništní a mimostaveništní doprava
- odrazky plastové nebo z retroreflexní fólie
Položka nezahrnuje:
- x</t>
  </si>
  <si>
    <t>Z11</t>
  </si>
  <si>
    <t>SMĚROVÉ SLOUPKY Z PLAST HMOT</t>
  </si>
  <si>
    <t>červené kruhový průřez - Z11g</t>
  </si>
  <si>
    <t>dle tabulky kubatur: 8 = 8,000 [A]</t>
  </si>
  <si>
    <t>914113</t>
  </si>
  <si>
    <t>DOPRAVNÍ ZNAČKY ZÁKLADNÍ VELIKOSTI OCELOVÉ NEREFLEXNÍ - DEMONTÁŽ</t>
  </si>
  <si>
    <t>včetně naložení, odvozu a uložení na skládku. Zůstává zhotoviteli.</t>
  </si>
  <si>
    <t>dle tabulky kubatur: 2+24 = 26,000 [A]</t>
  </si>
  <si>
    <t>Položka zahrnuje:
- odstranění, demontáž a odklizení materiálu s odvozem na předepsané místo
Položka nezahrnuje:
- x</t>
  </si>
  <si>
    <t>914121</t>
  </si>
  <si>
    <t>DOPRAVNÍ ZNAČKY ZÁKLADNÍ VELIKOSTI OCELOVÉ FÓLIE TŘ 1 - DODÁVKA A MONTÁŽ</t>
  </si>
  <si>
    <t>dle tabulky kubatur - P2: 3 = 3,000 [A]_x000d_
 dle tabulky kubatur - A2a: 2 = 2,000 [B]_x000d_
 dle tabulky kubatur - E4: 2 = 2,000 [C]_x000d_
 dle tabulky kubatur - A1a: 1 = 1,000 [D]_x000d_
 dle tabulky kubatur - IS14: 2 = 2,000 [E]_x000d_
 dle tabulky kubatur - IZ4a: 2 = 2,000 [F]_x000d_
 dle tabulky kubatur - IZ4b: 2 = 2,000 [G]_x000d_
 dle tabulky kubatur - Z3: 1 = 1,000 [H]_x000d_
 dle tabulky kubatur - IS3a: 1 = 1,000 [I]_x000d_
 dle tabulky kubatur - IS3b: 2 = 2,000 [J]_x000d_
 dle tabulky kubatur - IS3c: 2 = 2,000 [K]_x000d_
 dle tabulky kubatur - E2b: 2 = 2,000 [L]_x000d_
 dle tabulky kubatur - B24a: 1 = 1,000 [M]_x000d_
 dle tabulky kubatur - P4: 1 = 1,000 [N]_x000d_
 Celkem: A+B+C+D+E+F+G+H+I+J+K+L+M+N = 24,000 [O]</t>
  </si>
  <si>
    <t>Položka zahrnuje:
- dodávku a montáž značek v požadovaném provedení
Položka nezahrnuje:
- x</t>
  </si>
  <si>
    <t>914913</t>
  </si>
  <si>
    <t>SLOUPKY A STOJKY DZ Z OCEL TRUBEK ZABETON DEMONTÁŽ</t>
  </si>
  <si>
    <t>včetně naložení, odvozu a uložení na skládku</t>
  </si>
  <si>
    <t>dle tabulky kubatur: 13 = 13,000 [A]</t>
  </si>
  <si>
    <t>914921</t>
  </si>
  <si>
    <t>SLOUPKY A STOJKY DOPRAVNÍCH ZNAČEK Z OCEL TRUBEK DO PATKY - DODÁVKA A MONTÁŽ</t>
  </si>
  <si>
    <t>vč.prefabrikované patky z min. C25/30XF3, 280x280x500 vč.závitových kotev 4 x M12, vzor dle objednatele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</si>
  <si>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</si>
  <si>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</si>
  <si>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</si>
  <si>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VDZ v barvě</t>
  </si>
  <si>
    <t>dle tabulky kubatur - V13: 11,945 = 11,945 [A]_x000d_
 dle tabulky kubatur - V2b: 5,5 = 5,500 [B]_x000d_
 dle tabulky kubatur - vodící proužek: 696,5 = 696,500 [C]_x000d_
 Celkem: A+B+C = 713,945 [D]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</si>
  <si>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</si>
  <si>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</si>
  <si>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</si>
  <si>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obnova VDZ - plast strukturální nehlučný - bílá, retroreflexní úprava pro sil.II třídy, dle TP133</t>
  </si>
  <si>
    <t>9183A3</t>
  </si>
  <si>
    <t>PROPUSTY Z TRUB DN 300MM PLASTOVÝCH</t>
  </si>
  <si>
    <t xml:space="preserve">dle PD D.1.1.2.3 - schema,  vč.seříznutí, potrubí korugované PP SN16 DN300</t>
  </si>
  <si>
    <t>"podélné zatrubnění sjezdů :"_x000d_
 dle tabulky kubatur: 10 = 10,000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</si>
  <si>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</si>
  <si>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9183B3</t>
  </si>
  <si>
    <t>PROPUSTY Z TRUB DN 400MM PLASTOVÝCH</t>
  </si>
  <si>
    <t>dle PD D.1.1.2.3 - schema, vč.seříznutí, potrubí korugované PP SN16 DN400</t>
  </si>
  <si>
    <t>"podélné zatrubnění sjezdů :"_x000d_
 dle tabulky kubatur: 140 = 140,000 [A]_x000d_
 příčný propustek : 10 = 10,000 [B]_x000d_
 Celkem: A+B = 150,000 [C]</t>
  </si>
  <si>
    <t>919112</t>
  </si>
  <si>
    <t>ŘEZÁNÍ ASFALTOVÉHO KRYTU VOZOVEK TL DO 100MM</t>
  </si>
  <si>
    <t>Položka zahrnuje:
- řezání vozovkové vrstvy v předepsané tloušťce
- spotřeba vody
Položka nezahrnuje:
- x</t>
  </si>
  <si>
    <t>93131</t>
  </si>
  <si>
    <t>TĚSNĚNÍ DILATAČ SPAR ASF ZÁLIVKOU</t>
  </si>
  <si>
    <t>dle tabulky kubatur: 36,5*0,03*0,04 = 0,044 [A]_x000d_
 dle potřeby napojení asf.komunikací - předpoklad : 180*0,03*0,04 = 0,216 [B]_x000d_
 Celkem: A+B = 0,260 [C]</t>
  </si>
  <si>
    <t>Položka zahrnuje:
- dodávku a osazení předepsaného materiálu
- očištění ploch spáry před úpravou
- očištění okolí spáry po úpravě
Položka nezahrnuje:
- těsnící profil</t>
  </si>
  <si>
    <t>966346</t>
  </si>
  <si>
    <t>BOURÁNÍ PROPUSTŮ Z TRUB DN DO 400MM</t>
  </si>
  <si>
    <t>vč. čel a základů 
včetně naložení, odvozu a uložení na skládku
ZHOTOVITEL V CENĚ ZOHLEDNÍ SKUTEČNÉ NÁKLADY NA DOPRAVU NA MÍSTO ULOŽENÍ</t>
  </si>
  <si>
    <t>"podélné zatrubnění sjezdů :"_x000d_
 dle tabulky kubatur: 90 = 90,000 [A]_x000d_
 příčný propustek : 8,5 = 8,500 [B]_x000d_
 Celkem: A+B = 98,500 [C]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</si>
  <si>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</si>
  <si>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</si>
  <si>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KM 0,000 - 2,200 - II. Etapa</t>
  </si>
  <si>
    <t xml:space="preserve">čištění příkopů pol. 12932: 1963*0,5*2,0 = 1963,000 [A]_x000d_
 odkopávky pol. 122738: 1530*2,0 = 3060,000 [B]_x000d_
 čištění krajnic pol.12924: 2042,5*0,10*2,0 = 408,500 [E]_x000d_
 čištění ul.vp. pol.12980 : 9*0,3*2,0 = 5,400 [G]_x000d_
 čištění potrubí pol.129946 : 58*0,4*2,0 = 46,400 [H]_x000d_
 hl.rýh pol.132738 :  365,41*2,0 = 730,820 [I]_x000d_
 odpočet zemní krajnice pol.17310: -33*2,0 = -66,000 [C]_x000d_
 hl.šachet pol.133738 : 9,36*2,0 = 18,720 [J]_x000d_
 Celkem: A+B+E+G+H+I+C+J = 6166,840 [K]</t>
  </si>
  <si>
    <t>015130</t>
  </si>
  <si>
    <t xml:space="preserve">POPLATKY ZA LIKVIDACI ODPADŮ NEKONTAMINOVANÝCH - 17 03 02  VYBOURANÝ ASFALTOVÝ BETON BEZ DEHTU</t>
  </si>
  <si>
    <t>asfaltové směsi</t>
  </si>
  <si>
    <t>dle pol.11313 : 3,12*2,5 = 7,800 [A]</t>
  </si>
  <si>
    <t>vybourané žb propustky pol. 966346: 60*2*3,14*0,4*0,4*2,5 = 150,720 [A]_x000d_
 vybourané žb propustky pol. 966358: 6*2*3,14*0,6*0,4*2,5 = 22,608 [E]_x000d_
 vybourané bet. obruby pol. 113524: 130*0,15*0,3*2,2 = 12,870 [D]_x000d_
 vybourané bet. žlaby pol. 96657: 27,5*0,15*0,6*2,2 = 5,445 [B]_x000d_
 vyborané žb kce pol.966168: 4,225*2,5 = 10,563 [F]_x000d_
 vrstva z SC pol.113148: 4,0*2,2 = 8,800 [G]_x000d_
 Celkem: A+E+D+B+F+G = 211,006 [H]</t>
  </si>
  <si>
    <t>015510</t>
  </si>
  <si>
    <t xml:space="preserve">POPLATKY ZA LIKVIDACI ODPADŮ NEBEZPEČNÝCH - 17 05 03*  ZEMINA A KAMENÍ OBSAHUJÍCÍ NEBEZPEČNÉ LÁTKY</t>
  </si>
  <si>
    <t>kamenivo pod PM předpoklad ZAS-T3,4</t>
  </si>
  <si>
    <t>odstranění kameniva pol.113328 : 333,750*1,9 = 634,125 [A]</t>
  </si>
  <si>
    <t>015570</t>
  </si>
  <si>
    <t xml:space="preserve">POPLATKY ZA LIKVIDACI ODPADŮ NEBEZPEČNÝCH - 17 03 01*  ASFALTOVÉ SMĚSI OBSAHUJÍCÍ DEHET</t>
  </si>
  <si>
    <t>asfaltová směs a PM ZAS-T3,4</t>
  </si>
  <si>
    <t xml:space="preserve">odstranění PM  pol.113338- odpočet PM do recyklace sanace krajů : (1073,51-1334,9*0,2) = 806,530 [A]</t>
  </si>
  <si>
    <t>"kácení náletových dřevin :"_x000d_
 dle tabulky kubatur: 120 = 120,000 [A]</t>
  </si>
  <si>
    <t>113138</t>
  </si>
  <si>
    <t>ODSTRANĚNÍ KRYTU ZPEVNĚNÝCH PLOCH S ASFALT POJIVEM, ODVOZ DO 20KM</t>
  </si>
  <si>
    <t>včetně naložení, odvozu a uložení na meziskládku (bude použito zpět do RS)
ZHOTOVITEL V CENĚ ZOHLEDNÍ SKUTEČNÉ NÁKLADY NA DOPRAVU NA MÍSTO ULOŽENÍ</t>
  </si>
  <si>
    <t>"obnova povrchu na vjezdech nad podélnými zatrubněním sjezdu :"_x000d_
 dle tabulky kubatur - vjezdy: 31,2*0,1 = 3,120 [A]</t>
  </si>
  <si>
    <t>113148</t>
  </si>
  <si>
    <t>ODSTRANĚNÍ KRYTU ZPEVNĚNÝCH PLOCH S CEMENT POJIVEM, ODVOZ DO 20KM</t>
  </si>
  <si>
    <t>úprava plochy v místě výměny obrub Sekeřice - předpoklad : 40*1,0*0,10 = 4,000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</si>
  <si>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</si>
  <si>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Zhotovitel v ceně zohlední možnost použití materiálu zpět na stavbě. 
včetně naložení, odvozu a uložení na na zabezpečenou meziskládku (dle vyhlášky č. 283/2023 Sb.) - bude použito zpět do RS 
ZHOTOVITEL V CENĚ ZOHLEDNÍ SKUTEČNÉ NÁKLADY NA DOPRAVU NA MÍSTO ULOŽENÍ</t>
  </si>
  <si>
    <t xml:space="preserve">"dle příloh PD A+B, C.2.1-2, D.1.1.2.1 a diagnostiky + odvrty :"_x000d_
 sanace kraje vozovky - intravilán Žlunice  : 175*1,0*0,25*0,5 = 21,875 [A]_x000d_
 sanace krajeextravilán + celoplošná sanace předpoklad : (1000-175)*1,0*0,5*0,25+200*0,25 = 153,125 [B]_x000d_
 sanace kraje vozovky - Sekeřice: 1200*1,0*0,25*0,5 = 150,000 [E]_x000d_
 příčný propustek P2 v km 0,661 : 10*0,25*2,0 = 5,000 [F]_x000d_
 příčný propustek P3 v km 0,956 : 7,5*0,25*2,0 = 3,750 [D]_x000d_
 Celkem: A+B+E+F+D = 333,750 [G]</t>
  </si>
  <si>
    <t>"dle PD a diagnostiky :"_x000d_
 sanace kraje vozovky - Sekeřice, PM prům.tl 20cm: 1200*1,0*0,20*0,5 = 120,000 [B]_x000d_
 sanace kraje vozovky - Žlunice, PM prům.tl 15cm: 175*1,0*0,15*0,5 = 13,125 [A]_x000d_
 snížení kce pro zachování stávající nivelety vozovky - Sekeřice, PM (uvažuje se nabytí vrstvy RS): 6537*0,11 = 719,070 [H]_x000d_
 snížení kce pro zachování stávající nivelety vozovky - Žlunice, PM : 1129*0,11 = 124,190 [I]_x000d_
 sanace krajeextravilán + celoplošná sanace předpokladprům.tl.15cm : (1000-175)*1,0*0,5*0,15+200*0,15 = 91,875 [C]_x000d_
 příčný propustek P2 v km 0,661 : 10*0,15*2,0 = 3,000 [F]_x000d_
 příčný propustek P3 v km 0,956 : 7,5*0,15*2,0 = 2,250 [D]_x000d_
 Celkem: B+A+H+I+C+F+D = 1073,510 [J]</t>
  </si>
  <si>
    <t>113524</t>
  </si>
  <si>
    <t>ODSTRANĚNÍ CHODNÍKOVÝCH A SILNIČNÍCH OBRUBNÍKŮ BETONOVÝCH, ODVOZ DO 5KM</t>
  </si>
  <si>
    <t>Včetně naložení, odvozu a uložení na skládku.
ZHOTOVITEL V CENĚ ZOHLEDNÍ SKUTEČNÉ NÁKLADY NA DOPRAVU NA MÍSTO ULOŽENÍ</t>
  </si>
  <si>
    <t>"výměna betonové obruby průtah Sekeřice - předpoklad 50% :"_x000d_
 dle tabulky kubatur: 130 = 130,000 [A]</t>
  </si>
  <si>
    <t>dle tabulky kubatur - extravilán: 4375*1,15 = 5031,250 [A]</t>
  </si>
  <si>
    <t>Rozfrézování a reprofilace na hloubku 300mm před provedením recyklace za studena</t>
  </si>
  <si>
    <t>dle tabulky kubatur - intravilán: (1129+6537)*1,15 = 8815,900 [A]</t>
  </si>
  <si>
    <t xml:space="preserve">"dle příloh PD A+B, C.2.1-2, D.1.1.2.1 a diagnostiky + odvrty :"_x000d_
 dle tabulky kubatur - intravilán Žlunice  : 1129*0,05 = 56,450 [A]_x000d_
 sanace krajeextravilán + celoplošná sanace předpoklad : (1000-175)*1,0*0,5*0,05+200*0,05 = 30,625 [B]_x000d_
 příčný propustek P2 v km 0,661 : 10*0,05*2,0 = 1,000 [F]_x000d_
 příčný propustek P3 v km 0,956 : 7,5*0,05*2,0 = 0,750 [D]_x000d_
 Celkem: A+B+F+D = 88,825 [G]</t>
  </si>
  <si>
    <t>dle tabulky kubatur: 37,4 = 37,400 [A]_x000d_
 dle potřeby napojení asf.komunikací - předpoklad : 220 = 220,000 [B]_x000d_
 Celkem: A+B = 257,400 [C]</t>
  </si>
  <si>
    <t>dle tabulky kubatur - krajnice: 605 = 605,000 [A]_x000d_
 dle tabulky kubatur - sanace aktivní zóny kraje + celoplošná sanace předpoklad: 825+200*0,5 = 925,000 [B]_x000d_
 Celkem: A+B = 1530,000 [C]</t>
  </si>
  <si>
    <t>sejmutí nánosu drnu z krajnic : 0,5*(2200-1200-175)*2+0,5*(1200+175-260-55)+0,5*(1200+175) = 2042,500 [A]</t>
  </si>
  <si>
    <t>dle tabulky kubatur: 1963 = 1963,000 [A]</t>
  </si>
  <si>
    <t>dle tabulky kubatur: 9 = 9,000 [A]</t>
  </si>
  <si>
    <t>dle potřeby - stávající zatrubnění : 40 = 40,000 [A]_x000d_
 př.propustek P1 : 8+10 = 18,000 [B]_x000d_
 Celkem: A+B = 58,000 [C]</t>
  </si>
  <si>
    <t>dle tabulky kubatur - podélné zatrubnění sjezdů : 262,5+42,9 = 305,400 [C]_x000d_
 příčný propustek P1 v km 0,327 : 2*2,5*0,7*0,3+2*2,5*0,5*0,3 = 1,800 [E]_x000d_
 příčný propustek P2 v km 0,661 : 10*(1,8-0,05-0,15-0,25)*2,0+2*3,0*0,7*0,3+2*3,0*0,5*0,3 = 29,160 [B]_x000d_
 příčný propustek P3 v km 0,956 : 7,5*(1,8-0,05-0,15-0,25)*2,0+2*2,5*0,7*0,3+2*2,5*0,5*0,3 = 22,050 [D]_x000d_
 základy pro sloupky dzn : 10*1,0*1,0*0,7 = 7,000 [F]_x000d_
 Celkem: C+E+B+D+F = 365,410 [G]</t>
  </si>
  <si>
    <t xml:space="preserve">"dle PD  ul. vpusti prům.hl 1,6m - tl.kce vozovky 0,30m:"_x000d_
 dle potřeby : 4*1,5*1,5*(1,6-0,30)*0,8 = 9,360 [A]</t>
  </si>
  <si>
    <t>dle tabulky kubatur: 33 = 33,000 [A]</t>
  </si>
  <si>
    <t>dle tabulky kubatur - podélné zatrubnění : 132 = 132,000 [B]_x000d_
 příčný propustek P2 v km 0,661 : 10*0,3*2,0 = 6,000 [E]_x000d_
 příčný propustek P3 v km 0,956 : 7,5*0,3*2,0 = 4,500 [D]_x000d_
 Celkem: B+E+D = 142,500 [F]</t>
  </si>
  <si>
    <t>18231</t>
  </si>
  <si>
    <t>ROZPROSTŘENÍ ORNICE V ROVINĚ V TL DO 0,10M</t>
  </si>
  <si>
    <t>včetně nákupu vhodné zeminy</t>
  </si>
  <si>
    <t>"dle PD D.1.1.2.1 :"_x000d_
 dle tabulky kubatur: 5472,5 = 5472,500 [A]</t>
  </si>
  <si>
    <t>Položka zahrnuje:
- nutné přemístění ornice z dočasných skládek vzdálených do 50m
- rozprostření ornice v předepsané tloušťce v rovině a ve svahu do 1:5
Položka nezahrnuje:
- x</t>
  </si>
  <si>
    <t xml:space="preserve">"dle příloh PD A+B, C.2.1-2, D.1.1.2.1 :"_x000d_
 a dle tabulky kubatur - sanace aktivní zóny  kraje + celoplošná sanace předpoklad: 825+200*0,5 = 925,000 [B]</t>
  </si>
  <si>
    <t>"dle příloh PD A+B, C.2.1-2, D.1.1.2.1 :"_x000d_
 a dle tabulky kubatur sanace akt.zóny : 2750 = 2750,000 [A]</t>
  </si>
  <si>
    <t>dle tabulky kubatur- podélné zatrubnění sjezdů : 117*0,10 = 11,700 [A]_x000d_
 příčný propustek v km 0,327- šikmé čelo + přídl.: 2,5*2,5*0,10-3,14*0,2*0,2*0,10 = 0,612 [B]_x000d_
 příčný propustek v km 0,661- šikmá čela + přídl.: 2*3,0*3,0*0,10-3,14*0,3*0,3*0,10 = 1,772 [C]_x000d_
 příčný propustek v km 0,956- šikmé čelo + přídl.: 2,5*2,5*0,10-3,14*0,2*0,2*0,10 = 0,612 [D]_x000d_
 Celkem: A+B+C+D = 14,697 [E]</t>
  </si>
  <si>
    <t>dle tabulky kubatur- podélné zatrubnění sjezdů: 203*0,2 = 40,600 [D]_x000d_
 příčný propustek P2 v km 0,661 : 10*2,0*0,2 = 4,000 [B]_x000d_
 příčný propustek P3 v km 0,956 : 7,5*2,0*0,2 = 3,000 [E]_x000d_
 Celkem: D+B+E = 47,600 [F]</t>
  </si>
  <si>
    <t>dle tabulky kubatur - podélné zatrubnění sjezdů: 117,0*0,2 = 23,400 [A]_x000d_
 příčný propustek v km 0,327- šikmé čelo + přídl.: 2,5*2,5*0,20-3,14*0,2*0,2*0,20 = 1,225 [B]_x000d_
 příčný propustek v km 0,661- šikmá čela + přídl.: 2*3,0*3,0*0,20-3,14*0,3*0,3*0,20 = 3,543 [C]_x000d_
 příčný propustek v km 0,956- šikmé čelo + přídl.: 2,5*2,5*0,20-3,14*0,2*0,2*0,20 = 1,225 [D]_x000d_
 Celkem: A+B+C+D = 29,393 [E]</t>
  </si>
  <si>
    <t>dle tabulky kubatur - podélné zatrubnění sjezdů: 21,06 = 21,060 [A]_x000d_
 příčný propustek P1 v km 0,327 : 2*2,5*0,7*0,3+2*2,5*0,5*0,3 = 1,800 [E]_x000d_
 příčný propustek P2 v km 0,661 : 2*3,0*0,7*0,3+2*3,0*0,5*0,3 = 2,160 [B]_x000d_
 příčný propustek P3 v km 0,956 : 2*2,5*0,7*0,3+2*2,5*0,5*0,3 = 1,800 [D]_x000d_
 Celkem: A+E+B+D = 26,820 [F]</t>
  </si>
  <si>
    <t xml:space="preserve">"dle příloh PD A+B, C.2.1-2, D.1.1.2.1 :"_x000d_
 sanace kraje vozovky - intravilán Žlunice  : 175*1,2*0,5 = 105,000 [A]_x000d_
 sanace krajeextravilán + celoplošná sanace předpoklad : (1000-175)*1,7*0,5+200 = 901,250 [G]_x000d_
 sanace kraje vozovky - Sekeřice: 1200*1,2*0,5 = 720,000 [E]_x000d_
 příčný propustek P2 v km 0,661 : 10*2,0 = 20,000 [F]_x000d_
 příčný propustek P3 v km 0,956 : 7,5*2,0 = 15,000 [D]_x000d_
 Celkem: A+G+E+F+D = 1761,250 [H]</t>
  </si>
  <si>
    <t>"kce zatrubnění podélných sjezdů:"_x000d_
 dle tabulky kubatur: 31,2+31,2 = 62,400 [E]_x000d_
 sjezdy s povrchem z vyfrézovaného R-materiálu : 4*5*6 = 120,000 [B]_x000d_
 Celkem: E+B = 182,400 [F]</t>
  </si>
  <si>
    <t>"kce zatrubnění podélných sjezdů:"_x000d_
 sjezdy s povrchem z vyfrézovaného R-materiálu : 4*5*6 = 120,000 [B]_x000d_
 v průtahu obcí Sekeřice, Žlunice - napojení nezp.vjezdů - předpoklad : 120 = 120,000 [C]_x000d_
 Celkem: B+C = 240,000 [D]</t>
  </si>
  <si>
    <t xml:space="preserve">"doplnění recyklované vrstvy  "_x000d_
 dle tabulky kubatur - sanace kraje extravilán + celoplošná sanace předpoklad: 103,1/0,25+200 = 612,400 [B]_x000d_
 intravilán sanace kraje : (1200+175)*1,0*0,5 = 687,500 [C]_x000d_
 příčný propustek P2 v km 0,661 : 10*2,0 = 20,000 [F]_x000d_
 příčný propustek P3 v km 0,956 : 7,5*2,0 = 15,000 [D]_x000d_
 Celkem: B+C+F+D = 1334,900 [G]</t>
  </si>
  <si>
    <t>567201</t>
  </si>
  <si>
    <t>VRSTVY PRO OBNOVU A OPRAVY Z MATERIÁLŮ STAB CEMENTEM</t>
  </si>
  <si>
    <t>SC C20/25</t>
  </si>
  <si>
    <t>úprava plochy v místě výměny obrub Sekeřice - předpoklad : 50*1,0*0,10 = 5,000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</si>
  <si>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</si>
  <si>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dle tabulky kubatur - intravilán: (1129+6537)*1,15 = 8815,900 [A]_x000d_
 dle tabulky kubatur - extravilán: 4375*1,15 = 5031,250 [B]_x000d_
 Celkem: A+B = 13847,150 [C]</t>
  </si>
  <si>
    <t>dle tabulky kubatur :hl.trasa + zatrubněné sjezdy : 2042,5+28,2 = 2070,700 [A]</t>
  </si>
  <si>
    <t>dle tabulky kubatur: 7666*1,02+4375*1,02 = 12281,820 [A]_x000d_
 dle tabulky kubatur - vjezd: 31,2 = 31,200 [B]_x000d_
 Celkem: A+B = 12313,020 [C]</t>
  </si>
  <si>
    <t>dle tabulky kubatur: 7666+4375 = 12041,000 [A]_x000d_
 dle tabulky kubatur - vjezdy: 31,2 = 31,200 [B]_x000d_
 Celkem: A+B = 12072,200 [C]</t>
  </si>
  <si>
    <t>dle tabulky kubatur- extravilán: 4375*1,02 = 4462,500 [A]_x000d_
 dle tabulky kubatur - vjezdy: 31,2 = 31,200 [B]_x000d_
 Celkem: A+B = 4493,700 [C]</t>
  </si>
  <si>
    <t>dle tabulky kubatur - intravilán : 7666*1,02 = 7819,320 [A]</t>
  </si>
  <si>
    <t>58221</t>
  </si>
  <si>
    <t>DLÁŽDĚNÉ KRYTY Z DROBNÝCH KOSTEK DO LOŽE Z KAMENIVA</t>
  </si>
  <si>
    <t>odláždění mříží/poklopů dvoulinkou K10</t>
  </si>
  <si>
    <t>dle tabulky kubatur: 11,45 = 11,450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</si>
  <si>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</si>
  <si>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587205</t>
  </si>
  <si>
    <t>PŘEDLÁŽDĚNÍ KRYTU Z BETONOVÝCH DLAŽDIC</t>
  </si>
  <si>
    <t>úprava plochy v místě výměny obrub Sekeřice - předpoklad : 40*1,0 = 40,000 [A]</t>
  </si>
  <si>
    <t>58730</t>
  </si>
  <si>
    <t>PŘEDLÁŽDĚNÍ KRYTU ZE SILNIČNÍCH DÍLCŮ (PANELŮ)</t>
  </si>
  <si>
    <t>Podélné propustky - předláždění vjezdů</t>
  </si>
  <si>
    <t>dle tabulky kubatur: 31,2 = 31,200 [A]</t>
  </si>
  <si>
    <t>přípojky ul.vpustí rýha š.1,1x prům. hl.1,5m - předpoklad : 4*6 = 24,000 [A]</t>
  </si>
  <si>
    <t>894446</t>
  </si>
  <si>
    <t>ŠACHTY KANAL ZE ŽELEZOBET VČET VÝZT NA POTRUBÍ DN DO 400MM</t>
  </si>
  <si>
    <t>Z C30/37 XF4+XD1 vč.kari sítě 8x100x100 vč.rámů a poklopů pro D400</t>
  </si>
  <si>
    <t>oprava stávajících šachet - předpoklad : 4,0 = 4,000 [A]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</si>
  <si>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</si>
  <si>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dle tabulky kubatur: 4 = 4,000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</si>
  <si>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</si>
  <si>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899122</t>
  </si>
  <si>
    <t>MŘÍŽE LITINOVÉ SAMOSTATNÉ</t>
  </si>
  <si>
    <t>Nové mříže na UV</t>
  </si>
  <si>
    <t>Položka zahrnuje:
- dodávku a osazení předepsané mříže včetně rámu
Položka nezahrnuje:
- x</t>
  </si>
  <si>
    <t>89922</t>
  </si>
  <si>
    <t>VÝŠKOVÁ ÚPRAVA MŘÍŽÍ</t>
  </si>
  <si>
    <t>předpoklad : 4 = 4,000 [A]</t>
  </si>
  <si>
    <t>Položka zahrnuje:
- všechny nutné práce a materiály pro zvýšení nebo snížení zařízení (včetně nutné úpravy stávajícího povrchu vozovky nebo chodníku)
Položka nezahrnuje:
- x</t>
  </si>
  <si>
    <t>předpoklad povrchové znaky : 14 = 14,000 [A]</t>
  </si>
  <si>
    <t>"podélné zatrubnění sjezdů :"_x000d_
 dle tabulky kubatur: 20,00 = 20,000 [A]_x000d_
 příčné propustky: 2*6,5*2,0*0,20 = 5,200 [B]_x000d_
 Celkem: A+B = 25,200 [C]</t>
  </si>
  <si>
    <t>propustek 9 : 1,5 = 1,500 [A]</t>
  </si>
  <si>
    <t>dle tabulky kubatur: 106 = 106,000 [A]</t>
  </si>
  <si>
    <t>dle tabulky kubatur - P2: 2 = 2,000 [A]_x000d_
 dle tabulky kubatur - A1a: 1 = 1,000 [B]_x000d_
 dle tabulky kubatur - IZ4a: 2 = 2,000 [C]_x000d_
 dle tabulky kubatur - IZ4b: 2 = 2,000 [D]_x000d_
 dle tabulky kubatur - IS3a: 1 = 1,000 [E]_x000d_
 dle tabulky kubatur - IS3c: 1 = 1,000 [F]_x000d_
 dle tabulky kubatur - E2b: 3 = 3,000 [G]_x000d_
 dle tabulky kubatur - P6: 1 = 1,000 [H]_x000d_
 Celkem: A+B+C+D+E+F+G+H = 13,000 [I]</t>
  </si>
  <si>
    <t>dle tabulky kubatur: 10 = 10,000 [A]</t>
  </si>
  <si>
    <t>dle tabulky kubatur - V13: 9,595 = 9,595 [A]_x000d_
 dle tabulky kubatur - V6b: 20 = 20,000 [B]_x000d_
 dle tabulky kubatur - vodící proužek: 550 = 550,000 [C]_x000d_
 Celkem: A+B+C = 579,595 [D]</t>
  </si>
  <si>
    <t>917224</t>
  </si>
  <si>
    <t>SILNIČNÍ A CHODNÍKOVÉ OBRUBY Z BETONOVÝCH OBRUBNÍKŮ ŠÍŘ 150MM</t>
  </si>
  <si>
    <t>do bet.lože z C20/25nXF3,</t>
  </si>
  <si>
    <t>"výměna betonové obruby - 50%"_x000d_
 dle tabulky kubatur: 130 = 130,000 [A]</t>
  </si>
  <si>
    <t>Položka zahrnuje:
- dodání a pokládku betonových obrubníků o rozměrech předepsaných zadávací dokumentací
- betonové lože i boční betonovou opěrku
Položka nezahrnuje:
- x</t>
  </si>
  <si>
    <t>dle PD D.1.1.2.3 - schema, vč.seříznutí, potrubí korugované PP SN16 DN300</t>
  </si>
  <si>
    <t xml:space="preserve">příčný propustek P3  - prodloužení : 2 = 2,000 [A]</t>
  </si>
  <si>
    <t xml:space="preserve">"podélné zatrubnění sjezdů :"_x000d_
 dle tabulky kubatur: 60 = 60,000 [A]_x000d_
 příčný propustek P3  : 7,5 = 7,500 [C]_x000d_
 Celkem: A+C = 67,500 [D]</t>
  </si>
  <si>
    <t>9183D3</t>
  </si>
  <si>
    <t>PROPUSTY Z TRUB DN 600MM PLASTOVÝCH</t>
  </si>
  <si>
    <t>dle PD D.1.1.2.3 - schema, vč.seříznutí, potrubí korugované PP SN16 DN600</t>
  </si>
  <si>
    <t xml:space="preserve">příčný propustek P2  : 10,0 = 10,000 [A]</t>
  </si>
  <si>
    <t>dle tabulky kubatur: 37,4*0,03*0,04 = 0,045 [A]_x000d_
 dle potřeby napojení asf.komunikací - předpoklad : 220*0,03*0,04 = 0,264 [B]_x000d_
 Celkem: A+B = 0,309 [C]</t>
  </si>
  <si>
    <t>935212</t>
  </si>
  <si>
    <t>PŘÍKOPOVÉ ŽLABY Z BETON TVÁRNIC ŠÍŘ DO 600MM DO BETONU TL 100MM</t>
  </si>
  <si>
    <t xml:space="preserve">stávající typ (330x590x80)  do bet.lože C20/25 n XF3</t>
  </si>
  <si>
    <t>"výměna betonové žlabovky - 50%"_x000d_
 dle tabulky kubatur: 27,5 = 27,500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</si>
  <si>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</si>
  <si>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93620</t>
  </si>
  <si>
    <t>DROBNÉ DOPLŇK KONSTR PREFABRIK BETON A ŽELEZOBETON</t>
  </si>
  <si>
    <t>žb zákrytové desky z C25/30</t>
  </si>
  <si>
    <t>předpoklad : 1,5*1,5*0,15 = 0,338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</si>
  <si>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</si>
  <si>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93641</t>
  </si>
  <si>
    <t>LAPAČ SPLAVENIN</t>
  </si>
  <si>
    <t>lapač splavenin oboustranný z žb C30/37 XF4-XD1 vč.výstuže vč.rámu a mříže pro D400, vč.zemních prací</t>
  </si>
  <si>
    <t>dle PD : 1+1 = 2,000 [A]</t>
  </si>
  <si>
    <t>Položka zahrnuje:
- veškerý materiál, výrobky a polotovary
- mimostaveništní a vnitrostaveništní doprava (rovněž přesuny)
- naložení a složení,případně s uložením
Položka nezahrnuje:
- x</t>
  </si>
  <si>
    <t>966118</t>
  </si>
  <si>
    <t>BOURÁNÍ KONSTRUKCÍ Z BETON DÍLCŮ S ODVOZEM DO 20KM</t>
  </si>
  <si>
    <t>"výměna betonové žlabovky - 50%"_x000d_
 dle tabulky kubatur: 27,5*0,6*0,25 = 4,125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</si>
  <si>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</si>
  <si>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</si>
  <si>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</si>
  <si>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oprava stávajících šachet - předpoklad : 4,0 = 4,000 [A]_x000d_
 zákryt. desky : 1,5*1,5*0,10 = 0,225 [B]_x000d_
 Celkem: A+B = 4,225 [C]</t>
  </si>
  <si>
    <t>dle tabulky kubatur: 60 = 60,000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</si>
  <si>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</si>
  <si>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966358</t>
  </si>
  <si>
    <t>BOURÁNÍ PROPUSTŮ Z TRUB DN DO 600MM</t>
  </si>
  <si>
    <t xml:space="preserve">příčný propustek P2  : 6,0 = 6,000 [A]</t>
  </si>
  <si>
    <t>SO 181.1</t>
  </si>
  <si>
    <t>DIO - Dopravně inženýrská opatření - I.etapa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</si>
  <si>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</si>
  <si>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</si>
  <si>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DIO - pro stanovení objízdných tras a projednání s příslušnými úřady. Platí po dobu stavby a musí být zohledněna etapizace výstavby. 
Pro SO101.1.</t>
  </si>
  <si>
    <t>914122</t>
  </si>
  <si>
    <t>DOPRAVNÍ ZNAČKY ZÁKLADNÍ VELIKOSTI OCELOVÉ FÓLIE TŘ 1 - MONTÁŽ S PŘEMÍSTĚNÍM</t>
  </si>
  <si>
    <t>Dodávka, montáž s přemístěním viz schválený projekt DIO a dle potřeby.
Zohlednit etapizaci výstavby s postupným přemisťováním.</t>
  </si>
  <si>
    <t>dle PD D.1.1.2.4.3 + dle potřeby: 2+2+2+2+16+36+10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</si>
  <si>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</si>
  <si>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</si>
  <si>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</si>
  <si>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</si>
  <si>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</si>
  <si>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</si>
  <si>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</si>
  <si>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</si>
  <si>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</si>
  <si>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</si>
  <si>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</si>
  <si>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</si>
  <si>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</si>
  <si>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</si>
  <si>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dle PD D.1.1.2.4.3 + dle potřeby: 9+4+4 = 17,000 [A]</t>
  </si>
  <si>
    <t>914223</t>
  </si>
  <si>
    <t>DOPRAVNÍ ZNAČKY ZVĚTŠENÉ VELIKOSTI OCELOVÉ FÓLIE TŘ 1 - DEMONTÁŽ</t>
  </si>
  <si>
    <t>dle pol.914222: 17 = 17,000 [A]</t>
  </si>
  <si>
    <t>914229</t>
  </si>
  <si>
    <t>DOPRAV ZNAČKY ZVĚTŠ VEL OCEL FÓLIE TŘ 1 - NÁJEMNÉ</t>
  </si>
  <si>
    <t>dle pol.914222: 1 = 1,000 [A]</t>
  </si>
  <si>
    <t>916122</t>
  </si>
  <si>
    <t>DOPRAV SVĚTLO VÝSTRAŽ SOUPRAVA 3KS - MONTÁŽ S PŘESUNEM</t>
  </si>
  <si>
    <t>dle PD D.1.1.2.4.3 + dle potřeby : 2+4 = 6,000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</si>
  <si>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</si>
  <si>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</si>
  <si>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</si>
  <si>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 xml:space="preserve">dle pol.č.916122  : 6 = 6,000 [A]</t>
  </si>
  <si>
    <t>Položka zahrnuje odstranění, demontáž a odklizení zařízení s odvozem na předepsané místo</t>
  </si>
  <si>
    <t>916129</t>
  </si>
  <si>
    <t>DOPRAV SVĚTLO VÝSTRAŽ SOUPRAVA 3KS - NÁJEMNÉ</t>
  </si>
  <si>
    <t xml:space="preserve">dle pol.č.916122  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</si>
  <si>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</si>
  <si>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</si>
  <si>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</si>
  <si>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</si>
  <si>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</si>
  <si>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</si>
  <si>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 xml:space="preserve">dle pol.č.916312  : 6 = 6,000 [A]</t>
  </si>
  <si>
    <t>916319</t>
  </si>
  <si>
    <t>DOPRAVNÍ ZÁBRANY Z2 - NÁJEMNÉ</t>
  </si>
  <si>
    <t xml:space="preserve">dle pol.č.916312  : 1 = 1,000 [A]</t>
  </si>
  <si>
    <t>916352</t>
  </si>
  <si>
    <t>SMĚROVACÍ DESKY Z4 OBOUSTR S FÓLIÍ TŘ 1 - MONTÁŽ S PŘESUNEM</t>
  </si>
  <si>
    <t>předpoklad dle potřeby: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</si>
  <si>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</si>
  <si>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</si>
  <si>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</si>
  <si>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</si>
  <si>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</si>
  <si>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</si>
  <si>
    <t>SO 181.2</t>
  </si>
  <si>
    <t>DIO - Dopravně inženýrská opatření - II.etapa</t>
  </si>
  <si>
    <t>dle PD D.1.1.2.4.4 + dle potřeby: 2+2+1+1+13+36+10 = 65,000 [A]</t>
  </si>
  <si>
    <t>dle pol. 914122: 65 = 65,000 [A]</t>
  </si>
  <si>
    <t>dle PD D.1.1.2.4.4 + dle potřeby: 9+4+4 = 17,000 [A]</t>
  </si>
  <si>
    <t>dle PD D.1.1.2.4.4 + dle potřeby : 2+4 = 6,000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</si>
</sst>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2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57.6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0.8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9.6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68</v>
      </c>
      <c r="D49" s="29" t="s">
        <v>27</v>
      </c>
      <c r="E49" s="31" t="s">
        <v>69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87.2">
      <c r="A50" s="29" t="s">
        <v>30</v>
      </c>
      <c r="B50" s="36"/>
      <c r="C50" s="37"/>
      <c r="D50" s="37"/>
      <c r="E50" s="31" t="s">
        <v>70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71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74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75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2">
      <c r="A18" s="29" t="s">
        <v>30</v>
      </c>
      <c r="B18" s="36"/>
      <c r="C18" s="37"/>
      <c r="D18" s="37"/>
      <c r="E18" s="31" t="s">
        <v>76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57.6">
      <c r="A22" s="29" t="s">
        <v>30</v>
      </c>
      <c r="B22" s="36"/>
      <c r="C22" s="37"/>
      <c r="D22" s="37"/>
      <c r="E22" s="31" t="s">
        <v>77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78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0.8">
      <c r="A30" s="29" t="s">
        <v>30</v>
      </c>
      <c r="B30" s="36"/>
      <c r="C30" s="37"/>
      <c r="D30" s="37"/>
      <c r="E30" s="31" t="s">
        <v>79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72.8">
      <c r="A34" s="29" t="s">
        <v>30</v>
      </c>
      <c r="B34" s="36"/>
      <c r="C34" s="37"/>
      <c r="D34" s="37"/>
      <c r="E34" s="31" t="s">
        <v>80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81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82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83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68</v>
      </c>
      <c r="D49" s="29" t="s">
        <v>27</v>
      </c>
      <c r="E49" s="31" t="s">
        <v>69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87.2">
      <c r="A50" s="29" t="s">
        <v>30</v>
      </c>
      <c r="B50" s="36"/>
      <c r="C50" s="37"/>
      <c r="D50" s="37"/>
      <c r="E50" s="31" t="s">
        <v>84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71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SUMIFS(I9:I260,A9:A260,"SD")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86</v>
      </c>
      <c r="C4" s="12" t="s">
        <v>87</v>
      </c>
      <c r="D4" s="13"/>
      <c r="E4" s="14" t="s">
        <v>88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89</v>
      </c>
      <c r="B5" s="11" t="s">
        <v>9</v>
      </c>
      <c r="C5" s="12" t="s">
        <v>85</v>
      </c>
      <c r="D5" s="13"/>
      <c r="E5" s="14" t="s">
        <v>90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93</v>
      </c>
      <c r="G10" s="33">
        <v>11906.683999999999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94</v>
      </c>
      <c r="F11" s="37"/>
      <c r="G11" s="37"/>
      <c r="H11" s="37"/>
      <c r="I11" s="37"/>
      <c r="J11" s="38"/>
    </row>
    <row r="12" ht="158.4">
      <c r="A12" s="29" t="s">
        <v>32</v>
      </c>
      <c r="B12" s="36"/>
      <c r="C12" s="37"/>
      <c r="D12" s="37"/>
      <c r="E12" s="39" t="s">
        <v>95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96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97</v>
      </c>
      <c r="D14" s="29" t="s">
        <v>27</v>
      </c>
      <c r="E14" s="31" t="s">
        <v>98</v>
      </c>
      <c r="F14" s="32" t="s">
        <v>93</v>
      </c>
      <c r="G14" s="33">
        <v>61.857999999999997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99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100</v>
      </c>
      <c r="F16" s="37"/>
      <c r="G16" s="37"/>
      <c r="H16" s="37"/>
      <c r="I16" s="37"/>
      <c r="J16" s="38"/>
    </row>
    <row r="17" ht="158.4">
      <c r="A17" s="29" t="s">
        <v>34</v>
      </c>
      <c r="B17" s="36"/>
      <c r="C17" s="37"/>
      <c r="D17" s="37"/>
      <c r="E17" s="31" t="s">
        <v>96</v>
      </c>
      <c r="F17" s="37"/>
      <c r="G17" s="37"/>
      <c r="H17" s="37"/>
      <c r="I17" s="37"/>
      <c r="J17" s="38"/>
    </row>
    <row r="18">
      <c r="A18" s="23" t="s">
        <v>22</v>
      </c>
      <c r="B18" s="24"/>
      <c r="C18" s="25" t="s">
        <v>101</v>
      </c>
      <c r="D18" s="26"/>
      <c r="E18" s="23" t="s">
        <v>102</v>
      </c>
      <c r="F18" s="26"/>
      <c r="G18" s="26"/>
      <c r="H18" s="26"/>
      <c r="I18" s="27">
        <f>SUMIFS(I19:I98,A19:A98,"P")</f>
        <v>0</v>
      </c>
      <c r="J18" s="28"/>
    </row>
    <row r="19">
      <c r="A19" s="29" t="s">
        <v>25</v>
      </c>
      <c r="B19" s="29">
        <v>3</v>
      </c>
      <c r="C19" s="30" t="s">
        <v>103</v>
      </c>
      <c r="D19" s="29" t="s">
        <v>27</v>
      </c>
      <c r="E19" s="31" t="s">
        <v>104</v>
      </c>
      <c r="F19" s="32" t="s">
        <v>105</v>
      </c>
      <c r="G19" s="33">
        <v>450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3.2">
      <c r="A20" s="29" t="s">
        <v>30</v>
      </c>
      <c r="B20" s="36"/>
      <c r="C20" s="37"/>
      <c r="D20" s="37"/>
      <c r="E20" s="31" t="s">
        <v>106</v>
      </c>
      <c r="F20" s="37"/>
      <c r="G20" s="37"/>
      <c r="H20" s="37"/>
      <c r="I20" s="37"/>
      <c r="J20" s="38"/>
    </row>
    <row r="21" ht="28.8">
      <c r="A21" s="29" t="s">
        <v>32</v>
      </c>
      <c r="B21" s="36"/>
      <c r="C21" s="37"/>
      <c r="D21" s="37"/>
      <c r="E21" s="39" t="s">
        <v>107</v>
      </c>
      <c r="F21" s="37"/>
      <c r="G21" s="37"/>
      <c r="H21" s="37"/>
      <c r="I21" s="37"/>
      <c r="J21" s="38"/>
    </row>
    <row r="22" ht="86.4">
      <c r="A22" s="29" t="s">
        <v>34</v>
      </c>
      <c r="B22" s="36"/>
      <c r="C22" s="37"/>
      <c r="D22" s="37"/>
      <c r="E22" s="31" t="s">
        <v>108</v>
      </c>
      <c r="F22" s="37"/>
      <c r="G22" s="37"/>
      <c r="H22" s="37"/>
      <c r="I22" s="37"/>
      <c r="J22" s="38"/>
    </row>
    <row r="23" ht="28.8">
      <c r="A23" s="29" t="s">
        <v>25</v>
      </c>
      <c r="B23" s="29">
        <v>4</v>
      </c>
      <c r="C23" s="30" t="s">
        <v>109</v>
      </c>
      <c r="D23" s="29" t="s">
        <v>27</v>
      </c>
      <c r="E23" s="31" t="s">
        <v>110</v>
      </c>
      <c r="F23" s="32" t="s">
        <v>65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30</v>
      </c>
      <c r="B24" s="36"/>
      <c r="C24" s="37"/>
      <c r="D24" s="37"/>
      <c r="E24" s="31" t="s">
        <v>106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111</v>
      </c>
      <c r="F25" s="37"/>
      <c r="G25" s="37"/>
      <c r="H25" s="37"/>
      <c r="I25" s="37"/>
      <c r="J25" s="38"/>
    </row>
    <row r="26" ht="216">
      <c r="A26" s="29" t="s">
        <v>34</v>
      </c>
      <c r="B26" s="36"/>
      <c r="C26" s="37"/>
      <c r="D26" s="37"/>
      <c r="E26" s="31" t="s">
        <v>112</v>
      </c>
      <c r="F26" s="37"/>
      <c r="G26" s="37"/>
      <c r="H26" s="37"/>
      <c r="I26" s="37"/>
      <c r="J26" s="38"/>
    </row>
    <row r="27" ht="28.8">
      <c r="A27" s="29" t="s">
        <v>25</v>
      </c>
      <c r="B27" s="29">
        <v>5</v>
      </c>
      <c r="C27" s="30" t="s">
        <v>113</v>
      </c>
      <c r="D27" s="29" t="s">
        <v>27</v>
      </c>
      <c r="E27" s="31" t="s">
        <v>114</v>
      </c>
      <c r="F27" s="32" t="s">
        <v>115</v>
      </c>
      <c r="G27" s="33">
        <v>563.75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57.6">
      <c r="A28" s="29" t="s">
        <v>30</v>
      </c>
      <c r="B28" s="36"/>
      <c r="C28" s="37"/>
      <c r="D28" s="37"/>
      <c r="E28" s="31" t="s">
        <v>116</v>
      </c>
      <c r="F28" s="37"/>
      <c r="G28" s="37"/>
      <c r="H28" s="37"/>
      <c r="I28" s="37"/>
      <c r="J28" s="38"/>
    </row>
    <row r="29" ht="86.4">
      <c r="A29" s="29" t="s">
        <v>32</v>
      </c>
      <c r="B29" s="36"/>
      <c r="C29" s="37"/>
      <c r="D29" s="37"/>
      <c r="E29" s="39" t="s">
        <v>117</v>
      </c>
      <c r="F29" s="37"/>
      <c r="G29" s="37"/>
      <c r="H29" s="37"/>
      <c r="I29" s="37"/>
      <c r="J29" s="38"/>
    </row>
    <row r="30" ht="72">
      <c r="A30" s="29" t="s">
        <v>34</v>
      </c>
      <c r="B30" s="36"/>
      <c r="C30" s="37"/>
      <c r="D30" s="37"/>
      <c r="E30" s="31" t="s">
        <v>118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119</v>
      </c>
      <c r="D31" s="29" t="s">
        <v>27</v>
      </c>
      <c r="E31" s="31" t="s">
        <v>120</v>
      </c>
      <c r="F31" s="32" t="s">
        <v>115</v>
      </c>
      <c r="G31" s="33">
        <v>70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2">
      <c r="A32" s="29" t="s">
        <v>30</v>
      </c>
      <c r="B32" s="36"/>
      <c r="C32" s="37"/>
      <c r="D32" s="37"/>
      <c r="E32" s="31" t="s">
        <v>121</v>
      </c>
      <c r="F32" s="37"/>
      <c r="G32" s="37"/>
      <c r="H32" s="37"/>
      <c r="I32" s="37"/>
      <c r="J32" s="38"/>
    </row>
    <row r="33" ht="43.2">
      <c r="A33" s="29" t="s">
        <v>32</v>
      </c>
      <c r="B33" s="36"/>
      <c r="C33" s="37"/>
      <c r="D33" s="37"/>
      <c r="E33" s="39" t="s">
        <v>122</v>
      </c>
      <c r="F33" s="37"/>
      <c r="G33" s="37"/>
      <c r="H33" s="37"/>
      <c r="I33" s="37"/>
      <c r="J33" s="38"/>
    </row>
    <row r="34" ht="115.2">
      <c r="A34" s="29" t="s">
        <v>34</v>
      </c>
      <c r="B34" s="36"/>
      <c r="C34" s="37"/>
      <c r="D34" s="37"/>
      <c r="E34" s="31" t="s">
        <v>123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124</v>
      </c>
      <c r="D35" s="29" t="s">
        <v>27</v>
      </c>
      <c r="E35" s="31" t="s">
        <v>125</v>
      </c>
      <c r="F35" s="32" t="s">
        <v>105</v>
      </c>
      <c r="G35" s="33">
        <v>18294.200000000001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126</v>
      </c>
      <c r="F36" s="37"/>
      <c r="G36" s="37"/>
      <c r="H36" s="37"/>
      <c r="I36" s="37"/>
      <c r="J36" s="38"/>
    </row>
    <row r="37" ht="43.2">
      <c r="A37" s="29" t="s">
        <v>32</v>
      </c>
      <c r="B37" s="36"/>
      <c r="C37" s="37"/>
      <c r="D37" s="37"/>
      <c r="E37" s="39" t="s">
        <v>127</v>
      </c>
      <c r="F37" s="37"/>
      <c r="G37" s="37"/>
      <c r="H37" s="37"/>
      <c r="I37" s="37"/>
      <c r="J37" s="38"/>
    </row>
    <row r="38" ht="57.6">
      <c r="A38" s="29" t="s">
        <v>34</v>
      </c>
      <c r="B38" s="36"/>
      <c r="C38" s="37"/>
      <c r="D38" s="37"/>
      <c r="E38" s="31" t="s">
        <v>128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129</v>
      </c>
      <c r="D39" s="29" t="s">
        <v>27</v>
      </c>
      <c r="E39" s="31" t="s">
        <v>130</v>
      </c>
      <c r="F39" s="32" t="s">
        <v>115</v>
      </c>
      <c r="G39" s="33">
        <v>397.89999999999998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57.6">
      <c r="A40" s="29" t="s">
        <v>30</v>
      </c>
      <c r="B40" s="36"/>
      <c r="C40" s="37"/>
      <c r="D40" s="37"/>
      <c r="E40" s="31" t="s">
        <v>131</v>
      </c>
      <c r="F40" s="37"/>
      <c r="G40" s="37"/>
      <c r="H40" s="37"/>
      <c r="I40" s="37"/>
      <c r="J40" s="38"/>
    </row>
    <row r="41" ht="86.4">
      <c r="A41" s="29" t="s">
        <v>32</v>
      </c>
      <c r="B41" s="36"/>
      <c r="C41" s="37"/>
      <c r="D41" s="37"/>
      <c r="E41" s="39" t="s">
        <v>132</v>
      </c>
      <c r="F41" s="37"/>
      <c r="G41" s="37"/>
      <c r="H41" s="37"/>
      <c r="I41" s="37"/>
      <c r="J41" s="38"/>
    </row>
    <row r="42" ht="115.2">
      <c r="A42" s="29" t="s">
        <v>34</v>
      </c>
      <c r="B42" s="36"/>
      <c r="C42" s="37"/>
      <c r="D42" s="37"/>
      <c r="E42" s="31" t="s">
        <v>123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133</v>
      </c>
      <c r="D43" s="29" t="s">
        <v>27</v>
      </c>
      <c r="E43" s="31" t="s">
        <v>134</v>
      </c>
      <c r="F43" s="32" t="s">
        <v>135</v>
      </c>
      <c r="G43" s="33">
        <v>216.5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136</v>
      </c>
      <c r="F44" s="37"/>
      <c r="G44" s="37"/>
      <c r="H44" s="37"/>
      <c r="I44" s="37"/>
      <c r="J44" s="38"/>
    </row>
    <row r="45" ht="43.2">
      <c r="A45" s="29" t="s">
        <v>32</v>
      </c>
      <c r="B45" s="36"/>
      <c r="C45" s="37"/>
      <c r="D45" s="37"/>
      <c r="E45" s="39" t="s">
        <v>137</v>
      </c>
      <c r="F45" s="37"/>
      <c r="G45" s="37"/>
      <c r="H45" s="37"/>
      <c r="I45" s="37"/>
      <c r="J45" s="38"/>
    </row>
    <row r="46" ht="72">
      <c r="A46" s="29" t="s">
        <v>34</v>
      </c>
      <c r="B46" s="36"/>
      <c r="C46" s="37"/>
      <c r="D46" s="37"/>
      <c r="E46" s="31" t="s">
        <v>138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139</v>
      </c>
      <c r="D47" s="29" t="s">
        <v>27</v>
      </c>
      <c r="E47" s="31" t="s">
        <v>140</v>
      </c>
      <c r="F47" s="32" t="s">
        <v>115</v>
      </c>
      <c r="G47" s="33">
        <v>2152.1999999999998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57.6">
      <c r="A48" s="29" t="s">
        <v>30</v>
      </c>
      <c r="B48" s="36"/>
      <c r="C48" s="37"/>
      <c r="D48" s="37"/>
      <c r="E48" s="31" t="s">
        <v>141</v>
      </c>
      <c r="F48" s="37"/>
      <c r="G48" s="37"/>
      <c r="H48" s="37"/>
      <c r="I48" s="37"/>
      <c r="J48" s="38"/>
    </row>
    <row r="49" ht="57.6">
      <c r="A49" s="29" t="s">
        <v>32</v>
      </c>
      <c r="B49" s="36"/>
      <c r="C49" s="37"/>
      <c r="D49" s="37"/>
      <c r="E49" s="39" t="s">
        <v>142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143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144</v>
      </c>
      <c r="D51" s="29" t="s">
        <v>27</v>
      </c>
      <c r="E51" s="31" t="s">
        <v>145</v>
      </c>
      <c r="F51" s="32" t="s">
        <v>105</v>
      </c>
      <c r="G51" s="33">
        <v>2518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146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147</v>
      </c>
      <c r="F53" s="37"/>
      <c r="G53" s="37"/>
      <c r="H53" s="37"/>
      <c r="I53" s="37"/>
      <c r="J53" s="38"/>
    </row>
    <row r="54" ht="100.8">
      <c r="A54" s="29" t="s">
        <v>34</v>
      </c>
      <c r="B54" s="36"/>
      <c r="C54" s="37"/>
      <c r="D54" s="37"/>
      <c r="E54" s="31" t="s">
        <v>148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149</v>
      </c>
      <c r="D55" s="29" t="s">
        <v>27</v>
      </c>
      <c r="E55" s="31" t="s">
        <v>150</v>
      </c>
      <c r="F55" s="32" t="s">
        <v>135</v>
      </c>
      <c r="G55" s="33">
        <v>4576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3.2">
      <c r="A56" s="29" t="s">
        <v>30</v>
      </c>
      <c r="B56" s="36"/>
      <c r="C56" s="37"/>
      <c r="D56" s="37"/>
      <c r="E56" s="31" t="s">
        <v>146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151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148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152</v>
      </c>
      <c r="D59" s="29" t="s">
        <v>27</v>
      </c>
      <c r="E59" s="31" t="s">
        <v>153</v>
      </c>
      <c r="F59" s="32" t="s">
        <v>65</v>
      </c>
      <c r="G59" s="33">
        <v>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3.2">
      <c r="A60" s="29" t="s">
        <v>30</v>
      </c>
      <c r="B60" s="36"/>
      <c r="C60" s="37"/>
      <c r="D60" s="37"/>
      <c r="E60" s="31" t="s">
        <v>146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154</v>
      </c>
      <c r="F61" s="37"/>
      <c r="G61" s="37"/>
      <c r="H61" s="37"/>
      <c r="I61" s="37"/>
      <c r="J61" s="38"/>
    </row>
    <row r="62" ht="100.8">
      <c r="A62" s="29" t="s">
        <v>34</v>
      </c>
      <c r="B62" s="36"/>
      <c r="C62" s="37"/>
      <c r="D62" s="37"/>
      <c r="E62" s="31" t="s">
        <v>148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155</v>
      </c>
      <c r="D63" s="29" t="s">
        <v>27</v>
      </c>
      <c r="E63" s="31" t="s">
        <v>156</v>
      </c>
      <c r="F63" s="32" t="s">
        <v>135</v>
      </c>
      <c r="G63" s="33">
        <v>60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3.2">
      <c r="A64" s="29" t="s">
        <v>30</v>
      </c>
      <c r="B64" s="36"/>
      <c r="C64" s="37"/>
      <c r="D64" s="37"/>
      <c r="E64" s="31" t="s">
        <v>146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157</v>
      </c>
      <c r="F65" s="37"/>
      <c r="G65" s="37"/>
      <c r="H65" s="37"/>
      <c r="I65" s="37"/>
      <c r="J65" s="38"/>
    </row>
    <row r="66" ht="100.8">
      <c r="A66" s="29" t="s">
        <v>34</v>
      </c>
      <c r="B66" s="36"/>
      <c r="C66" s="37"/>
      <c r="D66" s="37"/>
      <c r="E66" s="31" t="s">
        <v>148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158</v>
      </c>
      <c r="D67" s="29" t="s">
        <v>27</v>
      </c>
      <c r="E67" s="31" t="s">
        <v>159</v>
      </c>
      <c r="F67" s="32" t="s">
        <v>115</v>
      </c>
      <c r="G67" s="33">
        <v>800.60000000000002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3.2">
      <c r="A68" s="29" t="s">
        <v>30</v>
      </c>
      <c r="B68" s="36"/>
      <c r="C68" s="37"/>
      <c r="D68" s="37"/>
      <c r="E68" s="31" t="s">
        <v>160</v>
      </c>
      <c r="F68" s="37"/>
      <c r="G68" s="37"/>
      <c r="H68" s="37"/>
      <c r="I68" s="37"/>
      <c r="J68" s="38"/>
    </row>
    <row r="69" ht="72">
      <c r="A69" s="29" t="s">
        <v>32</v>
      </c>
      <c r="B69" s="36"/>
      <c r="C69" s="37"/>
      <c r="D69" s="37"/>
      <c r="E69" s="39" t="s">
        <v>161</v>
      </c>
      <c r="F69" s="37"/>
      <c r="G69" s="37"/>
      <c r="H69" s="37"/>
      <c r="I69" s="37"/>
      <c r="J69" s="38"/>
    </row>
    <row r="70" ht="374.4">
      <c r="A70" s="29" t="s">
        <v>34</v>
      </c>
      <c r="B70" s="36"/>
      <c r="C70" s="37"/>
      <c r="D70" s="37"/>
      <c r="E70" s="31" t="s">
        <v>162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163</v>
      </c>
      <c r="D71" s="29" t="s">
        <v>27</v>
      </c>
      <c r="E71" s="31" t="s">
        <v>164</v>
      </c>
      <c r="F71" s="32" t="s">
        <v>115</v>
      </c>
      <c r="G71" s="33">
        <v>14.039999999999999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57.6">
      <c r="A72" s="29" t="s">
        <v>30</v>
      </c>
      <c r="B72" s="36"/>
      <c r="C72" s="37"/>
      <c r="D72" s="37"/>
      <c r="E72" s="31" t="s">
        <v>165</v>
      </c>
      <c r="F72" s="37"/>
      <c r="G72" s="37"/>
      <c r="H72" s="37"/>
      <c r="I72" s="37"/>
      <c r="J72" s="38"/>
    </row>
    <row r="73" ht="28.8">
      <c r="A73" s="29" t="s">
        <v>32</v>
      </c>
      <c r="B73" s="36"/>
      <c r="C73" s="37"/>
      <c r="D73" s="37"/>
      <c r="E73" s="39" t="s">
        <v>166</v>
      </c>
      <c r="F73" s="37"/>
      <c r="G73" s="37"/>
      <c r="H73" s="37"/>
      <c r="I73" s="37"/>
      <c r="J73" s="38"/>
    </row>
    <row r="74" ht="374.4">
      <c r="A74" s="29" t="s">
        <v>34</v>
      </c>
      <c r="B74" s="36"/>
      <c r="C74" s="37"/>
      <c r="D74" s="37"/>
      <c r="E74" s="31" t="s">
        <v>162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167</v>
      </c>
      <c r="D75" s="29" t="s">
        <v>27</v>
      </c>
      <c r="E75" s="31" t="s">
        <v>168</v>
      </c>
      <c r="F75" s="32" t="s">
        <v>115</v>
      </c>
      <c r="G75" s="33">
        <v>2957.54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>
      <c r="A77" s="29" t="s">
        <v>32</v>
      </c>
      <c r="B77" s="36"/>
      <c r="C77" s="37"/>
      <c r="D77" s="37"/>
      <c r="E77" s="39" t="s">
        <v>169</v>
      </c>
      <c r="F77" s="37"/>
      <c r="G77" s="37"/>
      <c r="H77" s="37"/>
      <c r="I77" s="37"/>
      <c r="J77" s="38"/>
    </row>
    <row r="78" ht="216">
      <c r="A78" s="29" t="s">
        <v>34</v>
      </c>
      <c r="B78" s="36"/>
      <c r="C78" s="37"/>
      <c r="D78" s="37"/>
      <c r="E78" s="31" t="s">
        <v>170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171</v>
      </c>
      <c r="D79" s="29" t="s">
        <v>27</v>
      </c>
      <c r="E79" s="31" t="s">
        <v>172</v>
      </c>
      <c r="F79" s="32" t="s">
        <v>115</v>
      </c>
      <c r="G79" s="33">
        <v>90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173</v>
      </c>
      <c r="F80" s="37"/>
      <c r="G80" s="37"/>
      <c r="H80" s="37"/>
      <c r="I80" s="37"/>
      <c r="J80" s="38"/>
    </row>
    <row r="81">
      <c r="A81" s="29" t="s">
        <v>32</v>
      </c>
      <c r="B81" s="36"/>
      <c r="C81" s="37"/>
      <c r="D81" s="37"/>
      <c r="E81" s="39" t="s">
        <v>174</v>
      </c>
      <c r="F81" s="37"/>
      <c r="G81" s="37"/>
      <c r="H81" s="37"/>
      <c r="I81" s="37"/>
      <c r="J81" s="38"/>
    </row>
    <row r="82" ht="316.8">
      <c r="A82" s="29" t="s">
        <v>34</v>
      </c>
      <c r="B82" s="36"/>
      <c r="C82" s="37"/>
      <c r="D82" s="37"/>
      <c r="E82" s="31" t="s">
        <v>175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176</v>
      </c>
      <c r="D83" s="29" t="s">
        <v>27</v>
      </c>
      <c r="E83" s="31" t="s">
        <v>177</v>
      </c>
      <c r="F83" s="32" t="s">
        <v>115</v>
      </c>
      <c r="G83" s="33">
        <v>333.39999999999998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178</v>
      </c>
      <c r="F84" s="37"/>
      <c r="G84" s="37"/>
      <c r="H84" s="37"/>
      <c r="I84" s="37"/>
      <c r="J84" s="38"/>
    </row>
    <row r="85" ht="43.2">
      <c r="A85" s="29" t="s">
        <v>32</v>
      </c>
      <c r="B85" s="36"/>
      <c r="C85" s="37"/>
      <c r="D85" s="37"/>
      <c r="E85" s="39" t="s">
        <v>179</v>
      </c>
      <c r="F85" s="37"/>
      <c r="G85" s="37"/>
      <c r="H85" s="37"/>
      <c r="I85" s="37"/>
      <c r="J85" s="38"/>
    </row>
    <row r="86" ht="302.4">
      <c r="A86" s="29" t="s">
        <v>34</v>
      </c>
      <c r="B86" s="36"/>
      <c r="C86" s="37"/>
      <c r="D86" s="37"/>
      <c r="E86" s="31" t="s">
        <v>180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181</v>
      </c>
      <c r="D87" s="29" t="s">
        <v>27</v>
      </c>
      <c r="E87" s="31" t="s">
        <v>182</v>
      </c>
      <c r="F87" s="32" t="s">
        <v>115</v>
      </c>
      <c r="G87" s="33">
        <v>15.6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183</v>
      </c>
      <c r="F88" s="37"/>
      <c r="G88" s="37"/>
      <c r="H88" s="37"/>
      <c r="I88" s="37"/>
      <c r="J88" s="38"/>
    </row>
    <row r="89" ht="28.8">
      <c r="A89" s="29" t="s">
        <v>32</v>
      </c>
      <c r="B89" s="36"/>
      <c r="C89" s="37"/>
      <c r="D89" s="37"/>
      <c r="E89" s="39" t="s">
        <v>184</v>
      </c>
      <c r="F89" s="37"/>
      <c r="G89" s="37"/>
      <c r="H89" s="37"/>
      <c r="I89" s="37"/>
      <c r="J89" s="38"/>
    </row>
    <row r="90" ht="360">
      <c r="A90" s="29" t="s">
        <v>34</v>
      </c>
      <c r="B90" s="36"/>
      <c r="C90" s="37"/>
      <c r="D90" s="37"/>
      <c r="E90" s="31" t="s">
        <v>185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186</v>
      </c>
      <c r="D91" s="29" t="s">
        <v>27</v>
      </c>
      <c r="E91" s="31" t="s">
        <v>187</v>
      </c>
      <c r="F91" s="32" t="s">
        <v>105</v>
      </c>
      <c r="G91" s="33">
        <v>8497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188</v>
      </c>
      <c r="F92" s="37"/>
      <c r="G92" s="37"/>
      <c r="H92" s="37"/>
      <c r="I92" s="37"/>
      <c r="J92" s="38"/>
    </row>
    <row r="93" ht="28.8">
      <c r="A93" s="29" t="s">
        <v>32</v>
      </c>
      <c r="B93" s="36"/>
      <c r="C93" s="37"/>
      <c r="D93" s="37"/>
      <c r="E93" s="39" t="s">
        <v>189</v>
      </c>
      <c r="F93" s="37"/>
      <c r="G93" s="37"/>
      <c r="H93" s="37"/>
      <c r="I93" s="37"/>
      <c r="J93" s="38"/>
    </row>
    <row r="94" ht="72">
      <c r="A94" s="29" t="s">
        <v>34</v>
      </c>
      <c r="B94" s="36"/>
      <c r="C94" s="37"/>
      <c r="D94" s="37"/>
      <c r="E94" s="31" t="s">
        <v>190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191</v>
      </c>
      <c r="D95" s="29" t="s">
        <v>27</v>
      </c>
      <c r="E95" s="31" t="s">
        <v>192</v>
      </c>
      <c r="F95" s="32" t="s">
        <v>105</v>
      </c>
      <c r="G95" s="33">
        <v>8497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 ht="28.8">
      <c r="A97" s="29" t="s">
        <v>32</v>
      </c>
      <c r="B97" s="36"/>
      <c r="C97" s="37"/>
      <c r="D97" s="37"/>
      <c r="E97" s="39" t="s">
        <v>189</v>
      </c>
      <c r="F97" s="37"/>
      <c r="G97" s="37"/>
      <c r="H97" s="37"/>
      <c r="I97" s="37"/>
      <c r="J97" s="38"/>
    </row>
    <row r="98" ht="72">
      <c r="A98" s="29" t="s">
        <v>34</v>
      </c>
      <c r="B98" s="36"/>
      <c r="C98" s="37"/>
      <c r="D98" s="37"/>
      <c r="E98" s="31" t="s">
        <v>193</v>
      </c>
      <c r="F98" s="37"/>
      <c r="G98" s="37"/>
      <c r="H98" s="37"/>
      <c r="I98" s="37"/>
      <c r="J98" s="38"/>
    </row>
    <row r="99">
      <c r="A99" s="23" t="s">
        <v>22</v>
      </c>
      <c r="B99" s="24"/>
      <c r="C99" s="25" t="s">
        <v>194</v>
      </c>
      <c r="D99" s="26"/>
      <c r="E99" s="23" t="s">
        <v>195</v>
      </c>
      <c r="F99" s="26"/>
      <c r="G99" s="26"/>
      <c r="H99" s="26"/>
      <c r="I99" s="27">
        <f>SUMIFS(I100:I107,A100:A107,"P")</f>
        <v>0</v>
      </c>
      <c r="J99" s="28"/>
    </row>
    <row r="100">
      <c r="A100" s="29" t="s">
        <v>25</v>
      </c>
      <c r="B100" s="29">
        <v>23</v>
      </c>
      <c r="C100" s="30" t="s">
        <v>196</v>
      </c>
      <c r="D100" s="29" t="s">
        <v>27</v>
      </c>
      <c r="E100" s="31" t="s">
        <v>197</v>
      </c>
      <c r="F100" s="32" t="s">
        <v>115</v>
      </c>
      <c r="G100" s="33">
        <v>1145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3.2">
      <c r="A101" s="29" t="s">
        <v>30</v>
      </c>
      <c r="B101" s="36"/>
      <c r="C101" s="37"/>
      <c r="D101" s="37"/>
      <c r="E101" s="31" t="s">
        <v>198</v>
      </c>
      <c r="F101" s="37"/>
      <c r="G101" s="37"/>
      <c r="H101" s="37"/>
      <c r="I101" s="37"/>
      <c r="J101" s="38"/>
    </row>
    <row r="102" ht="43.2">
      <c r="A102" s="29" t="s">
        <v>32</v>
      </c>
      <c r="B102" s="36"/>
      <c r="C102" s="37"/>
      <c r="D102" s="37"/>
      <c r="E102" s="39" t="s">
        <v>199</v>
      </c>
      <c r="F102" s="37"/>
      <c r="G102" s="37"/>
      <c r="H102" s="37"/>
      <c r="I102" s="37"/>
      <c r="J102" s="38"/>
    </row>
    <row r="103" ht="57.6">
      <c r="A103" s="29" t="s">
        <v>34</v>
      </c>
      <c r="B103" s="36"/>
      <c r="C103" s="37"/>
      <c r="D103" s="37"/>
      <c r="E103" s="31" t="s">
        <v>200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201</v>
      </c>
      <c r="D104" s="29" t="s">
        <v>27</v>
      </c>
      <c r="E104" s="31" t="s">
        <v>202</v>
      </c>
      <c r="F104" s="32" t="s">
        <v>105</v>
      </c>
      <c r="G104" s="33">
        <v>3483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43.2">
      <c r="A105" s="29" t="s">
        <v>30</v>
      </c>
      <c r="B105" s="36"/>
      <c r="C105" s="37"/>
      <c r="D105" s="37"/>
      <c r="E105" s="31" t="s">
        <v>203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9" t="s">
        <v>204</v>
      </c>
      <c r="F106" s="37"/>
      <c r="G106" s="37"/>
      <c r="H106" s="37"/>
      <c r="I106" s="37"/>
      <c r="J106" s="38"/>
    </row>
    <row r="107" ht="144">
      <c r="A107" s="29" t="s">
        <v>34</v>
      </c>
      <c r="B107" s="36"/>
      <c r="C107" s="37"/>
      <c r="D107" s="37"/>
      <c r="E107" s="31" t="s">
        <v>205</v>
      </c>
      <c r="F107" s="37"/>
      <c r="G107" s="37"/>
      <c r="H107" s="37"/>
      <c r="I107" s="37"/>
      <c r="J107" s="38"/>
    </row>
    <row r="108">
      <c r="A108" s="23" t="s">
        <v>22</v>
      </c>
      <c r="B108" s="24"/>
      <c r="C108" s="25" t="s">
        <v>206</v>
      </c>
      <c r="D108" s="26"/>
      <c r="E108" s="23" t="s">
        <v>207</v>
      </c>
      <c r="F108" s="26"/>
      <c r="G108" s="26"/>
      <c r="H108" s="26"/>
      <c r="I108" s="27">
        <f>SUMIFS(I109:I124,A109:A124,"P")</f>
        <v>0</v>
      </c>
      <c r="J108" s="28"/>
    </row>
    <row r="109">
      <c r="A109" s="29" t="s">
        <v>25</v>
      </c>
      <c r="B109" s="29">
        <v>25</v>
      </c>
      <c r="C109" s="30" t="s">
        <v>208</v>
      </c>
      <c r="D109" s="29" t="s">
        <v>27</v>
      </c>
      <c r="E109" s="31" t="s">
        <v>209</v>
      </c>
      <c r="F109" s="32" t="s">
        <v>115</v>
      </c>
      <c r="G109" s="33">
        <v>30.486999999999998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210</v>
      </c>
      <c r="F110" s="37"/>
      <c r="G110" s="37"/>
      <c r="H110" s="37"/>
      <c r="I110" s="37"/>
      <c r="J110" s="38"/>
    </row>
    <row r="111" ht="57.6">
      <c r="A111" s="29" t="s">
        <v>32</v>
      </c>
      <c r="B111" s="36"/>
      <c r="C111" s="37"/>
      <c r="D111" s="37"/>
      <c r="E111" s="39" t="s">
        <v>211</v>
      </c>
      <c r="F111" s="37"/>
      <c r="G111" s="37"/>
      <c r="H111" s="37"/>
      <c r="I111" s="37"/>
      <c r="J111" s="38"/>
    </row>
    <row r="112" ht="409.5">
      <c r="A112" s="29" t="s">
        <v>34</v>
      </c>
      <c r="B112" s="36"/>
      <c r="C112" s="37"/>
      <c r="D112" s="37"/>
      <c r="E112" s="31" t="s">
        <v>212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213</v>
      </c>
      <c r="D113" s="29" t="s">
        <v>27</v>
      </c>
      <c r="E113" s="31" t="s">
        <v>214</v>
      </c>
      <c r="F113" s="32" t="s">
        <v>115</v>
      </c>
      <c r="G113" s="33">
        <v>105.28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215</v>
      </c>
      <c r="F114" s="37"/>
      <c r="G114" s="37"/>
      <c r="H114" s="37"/>
      <c r="I114" s="37"/>
      <c r="J114" s="38"/>
    </row>
    <row r="115" ht="43.2">
      <c r="A115" s="29" t="s">
        <v>32</v>
      </c>
      <c r="B115" s="36"/>
      <c r="C115" s="37"/>
      <c r="D115" s="37"/>
      <c r="E115" s="39" t="s">
        <v>216</v>
      </c>
      <c r="F115" s="37"/>
      <c r="G115" s="37"/>
      <c r="H115" s="37"/>
      <c r="I115" s="37"/>
      <c r="J115" s="38"/>
    </row>
    <row r="116" ht="100.8">
      <c r="A116" s="29" t="s">
        <v>34</v>
      </c>
      <c r="B116" s="36"/>
      <c r="C116" s="37"/>
      <c r="D116" s="37"/>
      <c r="E116" s="31" t="s">
        <v>217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218</v>
      </c>
      <c r="D117" s="29" t="s">
        <v>27</v>
      </c>
      <c r="E117" s="31" t="s">
        <v>219</v>
      </c>
      <c r="F117" s="32" t="s">
        <v>115</v>
      </c>
      <c r="G117" s="33">
        <v>60.975000000000001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220</v>
      </c>
      <c r="F118" s="37"/>
      <c r="G118" s="37"/>
      <c r="H118" s="37"/>
      <c r="I118" s="37"/>
      <c r="J118" s="38"/>
    </row>
    <row r="119" ht="57.6">
      <c r="A119" s="29" t="s">
        <v>32</v>
      </c>
      <c r="B119" s="36"/>
      <c r="C119" s="37"/>
      <c r="D119" s="37"/>
      <c r="E119" s="39" t="s">
        <v>221</v>
      </c>
      <c r="F119" s="37"/>
      <c r="G119" s="37"/>
      <c r="H119" s="37"/>
      <c r="I119" s="37"/>
      <c r="J119" s="38"/>
    </row>
    <row r="120" ht="144">
      <c r="A120" s="29" t="s">
        <v>34</v>
      </c>
      <c r="B120" s="36"/>
      <c r="C120" s="37"/>
      <c r="D120" s="37"/>
      <c r="E120" s="31" t="s">
        <v>222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223</v>
      </c>
      <c r="D121" s="29" t="s">
        <v>27</v>
      </c>
      <c r="E121" s="31" t="s">
        <v>224</v>
      </c>
      <c r="F121" s="32" t="s">
        <v>115</v>
      </c>
      <c r="G121" s="33">
        <v>54.450000000000003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225</v>
      </c>
      <c r="F122" s="37"/>
      <c r="G122" s="37"/>
      <c r="H122" s="37"/>
      <c r="I122" s="37"/>
      <c r="J122" s="38"/>
    </row>
    <row r="123" ht="43.2">
      <c r="A123" s="29" t="s">
        <v>32</v>
      </c>
      <c r="B123" s="36"/>
      <c r="C123" s="37"/>
      <c r="D123" s="37"/>
      <c r="E123" s="39" t="s">
        <v>226</v>
      </c>
      <c r="F123" s="37"/>
      <c r="G123" s="37"/>
      <c r="H123" s="37"/>
      <c r="I123" s="37"/>
      <c r="J123" s="38"/>
    </row>
    <row r="124" ht="409.5">
      <c r="A124" s="29" t="s">
        <v>34</v>
      </c>
      <c r="B124" s="36"/>
      <c r="C124" s="37"/>
      <c r="D124" s="37"/>
      <c r="E124" s="31" t="s">
        <v>227</v>
      </c>
      <c r="F124" s="37"/>
      <c r="G124" s="37"/>
      <c r="H124" s="37"/>
      <c r="I124" s="37"/>
      <c r="J124" s="38"/>
    </row>
    <row r="125">
      <c r="A125" s="23" t="s">
        <v>22</v>
      </c>
      <c r="B125" s="24"/>
      <c r="C125" s="25" t="s">
        <v>228</v>
      </c>
      <c r="D125" s="26"/>
      <c r="E125" s="23" t="s">
        <v>90</v>
      </c>
      <c r="F125" s="26"/>
      <c r="G125" s="26"/>
      <c r="H125" s="26"/>
      <c r="I125" s="27">
        <f>SUMIFS(I126:I173,A126:A173,"P")</f>
        <v>0</v>
      </c>
      <c r="J125" s="28"/>
    </row>
    <row r="126">
      <c r="A126" s="29" t="s">
        <v>25</v>
      </c>
      <c r="B126" s="29">
        <v>29</v>
      </c>
      <c r="C126" s="30" t="s">
        <v>229</v>
      </c>
      <c r="D126" s="29" t="s">
        <v>27</v>
      </c>
      <c r="E126" s="31" t="s">
        <v>230</v>
      </c>
      <c r="F126" s="32" t="s">
        <v>105</v>
      </c>
      <c r="G126" s="33">
        <v>2451.0999999999999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231</v>
      </c>
      <c r="F127" s="37"/>
      <c r="G127" s="37"/>
      <c r="H127" s="37"/>
      <c r="I127" s="37"/>
      <c r="J127" s="38"/>
    </row>
    <row r="128" ht="86.4">
      <c r="A128" s="29" t="s">
        <v>32</v>
      </c>
      <c r="B128" s="36"/>
      <c r="C128" s="37"/>
      <c r="D128" s="37"/>
      <c r="E128" s="39" t="s">
        <v>232</v>
      </c>
      <c r="F128" s="37"/>
      <c r="G128" s="37"/>
      <c r="H128" s="37"/>
      <c r="I128" s="37"/>
      <c r="J128" s="38"/>
    </row>
    <row r="129" ht="57.6">
      <c r="A129" s="29" t="s">
        <v>34</v>
      </c>
      <c r="B129" s="36"/>
      <c r="C129" s="37"/>
      <c r="D129" s="37"/>
      <c r="E129" s="31" t="s">
        <v>233</v>
      </c>
      <c r="F129" s="37"/>
      <c r="G129" s="37"/>
      <c r="H129" s="37"/>
      <c r="I129" s="37"/>
      <c r="J129" s="38"/>
    </row>
    <row r="130">
      <c r="A130" s="29" t="s">
        <v>25</v>
      </c>
      <c r="B130" s="29">
        <v>30</v>
      </c>
      <c r="C130" s="30" t="s">
        <v>234</v>
      </c>
      <c r="D130" s="29" t="s">
        <v>27</v>
      </c>
      <c r="E130" s="31" t="s">
        <v>235</v>
      </c>
      <c r="F130" s="32" t="s">
        <v>105</v>
      </c>
      <c r="G130" s="33">
        <v>452.39999999999998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236</v>
      </c>
      <c r="F131" s="37"/>
      <c r="G131" s="37"/>
      <c r="H131" s="37"/>
      <c r="I131" s="37"/>
      <c r="J131" s="38"/>
    </row>
    <row r="132" ht="72">
      <c r="A132" s="29" t="s">
        <v>32</v>
      </c>
      <c r="B132" s="36"/>
      <c r="C132" s="37"/>
      <c r="D132" s="37"/>
      <c r="E132" s="39" t="s">
        <v>237</v>
      </c>
      <c r="F132" s="37"/>
      <c r="G132" s="37"/>
      <c r="H132" s="37"/>
      <c r="I132" s="37"/>
      <c r="J132" s="38"/>
    </row>
    <row r="133" ht="86.4">
      <c r="A133" s="29" t="s">
        <v>34</v>
      </c>
      <c r="B133" s="36"/>
      <c r="C133" s="37"/>
      <c r="D133" s="37"/>
      <c r="E133" s="31" t="s">
        <v>238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239</v>
      </c>
      <c r="D134" s="29" t="s">
        <v>27</v>
      </c>
      <c r="E134" s="31" t="s">
        <v>240</v>
      </c>
      <c r="F134" s="32" t="s">
        <v>105</v>
      </c>
      <c r="G134" s="33">
        <v>470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241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242</v>
      </c>
      <c r="F136" s="37"/>
      <c r="G136" s="37"/>
      <c r="H136" s="37"/>
      <c r="I136" s="37"/>
      <c r="J136" s="38"/>
    </row>
    <row r="137" ht="144">
      <c r="A137" s="29" t="s">
        <v>34</v>
      </c>
      <c r="B137" s="36"/>
      <c r="C137" s="37"/>
      <c r="D137" s="37"/>
      <c r="E137" s="31" t="s">
        <v>243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244</v>
      </c>
      <c r="D138" s="29" t="s">
        <v>27</v>
      </c>
      <c r="E138" s="31" t="s">
        <v>245</v>
      </c>
      <c r="F138" s="32" t="s">
        <v>105</v>
      </c>
      <c r="G138" s="33">
        <v>2467.7139999999999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43.2">
      <c r="A139" s="29" t="s">
        <v>30</v>
      </c>
      <c r="B139" s="36"/>
      <c r="C139" s="37"/>
      <c r="D139" s="37"/>
      <c r="E139" s="31" t="s">
        <v>246</v>
      </c>
      <c r="F139" s="37"/>
      <c r="G139" s="37"/>
      <c r="H139" s="37"/>
      <c r="I139" s="37"/>
      <c r="J139" s="38"/>
    </row>
    <row r="140" ht="86.4">
      <c r="A140" s="29" t="s">
        <v>32</v>
      </c>
      <c r="B140" s="36"/>
      <c r="C140" s="37"/>
      <c r="D140" s="37"/>
      <c r="E140" s="39" t="s">
        <v>247</v>
      </c>
      <c r="F140" s="37"/>
      <c r="G140" s="37"/>
      <c r="H140" s="37"/>
      <c r="I140" s="37"/>
      <c r="J140" s="38"/>
    </row>
    <row r="141" ht="115.2">
      <c r="A141" s="29" t="s">
        <v>34</v>
      </c>
      <c r="B141" s="36"/>
      <c r="C141" s="37"/>
      <c r="D141" s="37"/>
      <c r="E141" s="31" t="s">
        <v>248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249</v>
      </c>
      <c r="D142" s="29" t="s">
        <v>27</v>
      </c>
      <c r="E142" s="31" t="s">
        <v>250</v>
      </c>
      <c r="F142" s="32" t="s">
        <v>105</v>
      </c>
      <c r="G142" s="33">
        <v>18294.200000000001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86.4">
      <c r="A143" s="29" t="s">
        <v>30</v>
      </c>
      <c r="B143" s="36"/>
      <c r="C143" s="37"/>
      <c r="D143" s="37"/>
      <c r="E143" s="31" t="s">
        <v>251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127</v>
      </c>
      <c r="F144" s="37"/>
      <c r="G144" s="37"/>
      <c r="H144" s="37"/>
      <c r="I144" s="37"/>
      <c r="J144" s="38"/>
    </row>
    <row r="145" ht="115.2">
      <c r="A145" s="29" t="s">
        <v>34</v>
      </c>
      <c r="B145" s="36"/>
      <c r="C145" s="37"/>
      <c r="D145" s="37"/>
      <c r="E145" s="31" t="s">
        <v>252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253</v>
      </c>
      <c r="D146" s="29" t="s">
        <v>27</v>
      </c>
      <c r="E146" s="31" t="s">
        <v>254</v>
      </c>
      <c r="F146" s="32" t="s">
        <v>105</v>
      </c>
      <c r="G146" s="33">
        <v>2944.5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255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256</v>
      </c>
      <c r="F148" s="37"/>
      <c r="G148" s="37"/>
      <c r="H148" s="37"/>
      <c r="I148" s="37"/>
      <c r="J148" s="38"/>
    </row>
    <row r="149" ht="115.2">
      <c r="A149" s="29" t="s">
        <v>34</v>
      </c>
      <c r="B149" s="36"/>
      <c r="C149" s="37"/>
      <c r="D149" s="37"/>
      <c r="E149" s="31" t="s">
        <v>257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258</v>
      </c>
      <c r="D150" s="29" t="s">
        <v>27</v>
      </c>
      <c r="E150" s="31" t="s">
        <v>259</v>
      </c>
      <c r="F150" s="32" t="s">
        <v>105</v>
      </c>
      <c r="G150" s="33">
        <v>18294.200000000001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43.2">
      <c r="A151" s="29" t="s">
        <v>30</v>
      </c>
      <c r="B151" s="36"/>
      <c r="C151" s="37"/>
      <c r="D151" s="37"/>
      <c r="E151" s="31" t="s">
        <v>260</v>
      </c>
      <c r="F151" s="37"/>
      <c r="G151" s="37"/>
      <c r="H151" s="37"/>
      <c r="I151" s="37"/>
      <c r="J151" s="38"/>
    </row>
    <row r="152" ht="28.8">
      <c r="A152" s="29" t="s">
        <v>32</v>
      </c>
      <c r="B152" s="36"/>
      <c r="C152" s="37"/>
      <c r="D152" s="37"/>
      <c r="E152" s="39" t="s">
        <v>261</v>
      </c>
      <c r="F152" s="37"/>
      <c r="G152" s="37"/>
      <c r="H152" s="37"/>
      <c r="I152" s="37"/>
      <c r="J152" s="38"/>
    </row>
    <row r="153" ht="115.2">
      <c r="A153" s="29" t="s">
        <v>34</v>
      </c>
      <c r="B153" s="36"/>
      <c r="C153" s="37"/>
      <c r="D153" s="37"/>
      <c r="E153" s="31" t="s">
        <v>262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263</v>
      </c>
      <c r="D154" s="29" t="s">
        <v>27</v>
      </c>
      <c r="E154" s="31" t="s">
        <v>264</v>
      </c>
      <c r="F154" s="32" t="s">
        <v>105</v>
      </c>
      <c r="G154" s="33">
        <v>16226.16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265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266</v>
      </c>
      <c r="F156" s="37"/>
      <c r="G156" s="37"/>
      <c r="H156" s="37"/>
      <c r="I156" s="37"/>
      <c r="J156" s="38"/>
    </row>
    <row r="157" ht="115.2">
      <c r="A157" s="29" t="s">
        <v>34</v>
      </c>
      <c r="B157" s="36"/>
      <c r="C157" s="37"/>
      <c r="D157" s="37"/>
      <c r="E157" s="31" t="s">
        <v>262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267</v>
      </c>
      <c r="D158" s="29" t="s">
        <v>27</v>
      </c>
      <c r="E158" s="31" t="s">
        <v>268</v>
      </c>
      <c r="F158" s="32" t="s">
        <v>105</v>
      </c>
      <c r="G158" s="33">
        <v>15908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269</v>
      </c>
      <c r="F159" s="37"/>
      <c r="G159" s="37"/>
      <c r="H159" s="37"/>
      <c r="I159" s="37"/>
      <c r="J159" s="38"/>
    </row>
    <row r="160" ht="43.2">
      <c r="A160" s="29" t="s">
        <v>32</v>
      </c>
      <c r="B160" s="36"/>
      <c r="C160" s="37"/>
      <c r="D160" s="37"/>
      <c r="E160" s="39" t="s">
        <v>270</v>
      </c>
      <c r="F160" s="37"/>
      <c r="G160" s="37"/>
      <c r="H160" s="37"/>
      <c r="I160" s="37"/>
      <c r="J160" s="38"/>
    </row>
    <row r="161" ht="187.2">
      <c r="A161" s="29" t="s">
        <v>34</v>
      </c>
      <c r="B161" s="36"/>
      <c r="C161" s="37"/>
      <c r="D161" s="37"/>
      <c r="E161" s="31" t="s">
        <v>271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272</v>
      </c>
      <c r="D162" s="29" t="s">
        <v>27</v>
      </c>
      <c r="E162" s="31" t="s">
        <v>273</v>
      </c>
      <c r="F162" s="32" t="s">
        <v>105</v>
      </c>
      <c r="G162" s="33">
        <v>12852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274</v>
      </c>
      <c r="F163" s="37"/>
      <c r="G163" s="37"/>
      <c r="H163" s="37"/>
      <c r="I163" s="37"/>
      <c r="J163" s="38"/>
    </row>
    <row r="164" ht="28.8">
      <c r="A164" s="29" t="s">
        <v>32</v>
      </c>
      <c r="B164" s="36"/>
      <c r="C164" s="37"/>
      <c r="D164" s="37"/>
      <c r="E164" s="39" t="s">
        <v>275</v>
      </c>
      <c r="F164" s="37"/>
      <c r="G164" s="37"/>
      <c r="H164" s="37"/>
      <c r="I164" s="37"/>
      <c r="J164" s="38"/>
    </row>
    <row r="165" ht="187.2">
      <c r="A165" s="29" t="s">
        <v>34</v>
      </c>
      <c r="B165" s="36"/>
      <c r="C165" s="37"/>
      <c r="D165" s="37"/>
      <c r="E165" s="31" t="s">
        <v>271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276</v>
      </c>
      <c r="D166" s="29" t="s">
        <v>27</v>
      </c>
      <c r="E166" s="31" t="s">
        <v>277</v>
      </c>
      <c r="F166" s="32" t="s">
        <v>105</v>
      </c>
      <c r="G166" s="33">
        <v>3374.1599999999999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274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278</v>
      </c>
      <c r="F168" s="37"/>
      <c r="G168" s="37"/>
      <c r="H168" s="37"/>
      <c r="I168" s="37"/>
      <c r="J168" s="38"/>
    </row>
    <row r="169" ht="187.2">
      <c r="A169" s="29" t="s">
        <v>34</v>
      </c>
      <c r="B169" s="36"/>
      <c r="C169" s="37"/>
      <c r="D169" s="37"/>
      <c r="E169" s="31" t="s">
        <v>271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279</v>
      </c>
      <c r="D170" s="29" t="s">
        <v>27</v>
      </c>
      <c r="E170" s="31" t="s">
        <v>280</v>
      </c>
      <c r="F170" s="32" t="s">
        <v>105</v>
      </c>
      <c r="G170" s="33">
        <v>72.400000000000006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30</v>
      </c>
      <c r="B171" s="36"/>
      <c r="C171" s="37"/>
      <c r="D171" s="37"/>
      <c r="E171" s="31" t="s">
        <v>281</v>
      </c>
      <c r="F171" s="37"/>
      <c r="G171" s="37"/>
      <c r="H171" s="37"/>
      <c r="I171" s="37"/>
      <c r="J171" s="38"/>
    </row>
    <row r="172" ht="28.8">
      <c r="A172" s="29" t="s">
        <v>32</v>
      </c>
      <c r="B172" s="36"/>
      <c r="C172" s="37"/>
      <c r="D172" s="37"/>
      <c r="E172" s="39" t="s">
        <v>282</v>
      </c>
      <c r="F172" s="37"/>
      <c r="G172" s="37"/>
      <c r="H172" s="37"/>
      <c r="I172" s="37"/>
      <c r="J172" s="38"/>
    </row>
    <row r="173" ht="129.6">
      <c r="A173" s="29" t="s">
        <v>34</v>
      </c>
      <c r="B173" s="36"/>
      <c r="C173" s="37"/>
      <c r="D173" s="37"/>
      <c r="E173" s="31" t="s">
        <v>283</v>
      </c>
      <c r="F173" s="37"/>
      <c r="G173" s="37"/>
      <c r="H173" s="37"/>
      <c r="I173" s="37"/>
      <c r="J173" s="38"/>
    </row>
    <row r="174">
      <c r="A174" s="23" t="s">
        <v>22</v>
      </c>
      <c r="B174" s="24"/>
      <c r="C174" s="25" t="s">
        <v>284</v>
      </c>
      <c r="D174" s="26"/>
      <c r="E174" s="23" t="s">
        <v>285</v>
      </c>
      <c r="F174" s="26"/>
      <c r="G174" s="26"/>
      <c r="H174" s="26"/>
      <c r="I174" s="27">
        <f>SUMIFS(I175:I182,A175:A182,"P")</f>
        <v>0</v>
      </c>
      <c r="J174" s="28"/>
    </row>
    <row r="175" ht="28.8">
      <c r="A175" s="29" t="s">
        <v>25</v>
      </c>
      <c r="B175" s="29">
        <v>41</v>
      </c>
      <c r="C175" s="30" t="s">
        <v>286</v>
      </c>
      <c r="D175" s="29" t="s">
        <v>27</v>
      </c>
      <c r="E175" s="31" t="s">
        <v>287</v>
      </c>
      <c r="F175" s="32" t="s">
        <v>105</v>
      </c>
      <c r="G175" s="33">
        <v>3.2000000000000002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288</v>
      </c>
      <c r="F177" s="37"/>
      <c r="G177" s="37"/>
      <c r="H177" s="37"/>
      <c r="I177" s="37"/>
      <c r="J177" s="38"/>
    </row>
    <row r="178" ht="115.2">
      <c r="A178" s="29" t="s">
        <v>34</v>
      </c>
      <c r="B178" s="36"/>
      <c r="C178" s="37"/>
      <c r="D178" s="37"/>
      <c r="E178" s="31" t="s">
        <v>289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290</v>
      </c>
      <c r="D179" s="29" t="s">
        <v>27</v>
      </c>
      <c r="E179" s="31" t="s">
        <v>291</v>
      </c>
      <c r="F179" s="32" t="s">
        <v>105</v>
      </c>
      <c r="G179" s="33">
        <v>3.2000000000000002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288</v>
      </c>
      <c r="F181" s="37"/>
      <c r="G181" s="37"/>
      <c r="H181" s="37"/>
      <c r="I181" s="37"/>
      <c r="J181" s="38"/>
    </row>
    <row r="182" ht="115.2">
      <c r="A182" s="29" t="s">
        <v>34</v>
      </c>
      <c r="B182" s="36"/>
      <c r="C182" s="37"/>
      <c r="D182" s="37"/>
      <c r="E182" s="31" t="s">
        <v>289</v>
      </c>
      <c r="F182" s="37"/>
      <c r="G182" s="37"/>
      <c r="H182" s="37"/>
      <c r="I182" s="37"/>
      <c r="J182" s="38"/>
    </row>
    <row r="183">
      <c r="A183" s="23" t="s">
        <v>22</v>
      </c>
      <c r="B183" s="24"/>
      <c r="C183" s="25" t="s">
        <v>292</v>
      </c>
      <c r="D183" s="26"/>
      <c r="E183" s="23" t="s">
        <v>293</v>
      </c>
      <c r="F183" s="26"/>
      <c r="G183" s="26"/>
      <c r="H183" s="26"/>
      <c r="I183" s="27">
        <f>SUMIFS(I184:I199,A184:A199,"P")</f>
        <v>0</v>
      </c>
      <c r="J183" s="28"/>
    </row>
    <row r="184">
      <c r="A184" s="29" t="s">
        <v>25</v>
      </c>
      <c r="B184" s="29">
        <v>43</v>
      </c>
      <c r="C184" s="30" t="s">
        <v>294</v>
      </c>
      <c r="D184" s="29" t="s">
        <v>295</v>
      </c>
      <c r="E184" s="31" t="s">
        <v>296</v>
      </c>
      <c r="F184" s="32" t="s">
        <v>135</v>
      </c>
      <c r="G184" s="33">
        <v>48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43.2">
      <c r="A185" s="29" t="s">
        <v>30</v>
      </c>
      <c r="B185" s="36"/>
      <c r="C185" s="37"/>
      <c r="D185" s="37"/>
      <c r="E185" s="31" t="s">
        <v>297</v>
      </c>
      <c r="F185" s="37"/>
      <c r="G185" s="37"/>
      <c r="H185" s="37"/>
      <c r="I185" s="37"/>
      <c r="J185" s="38"/>
    </row>
    <row r="186">
      <c r="A186" s="29" t="s">
        <v>32</v>
      </c>
      <c r="B186" s="36"/>
      <c r="C186" s="37"/>
      <c r="D186" s="37"/>
      <c r="E186" s="39" t="s">
        <v>298</v>
      </c>
      <c r="F186" s="37"/>
      <c r="G186" s="37"/>
      <c r="H186" s="37"/>
      <c r="I186" s="37"/>
      <c r="J186" s="38"/>
    </row>
    <row r="187" ht="316.8">
      <c r="A187" s="29" t="s">
        <v>34</v>
      </c>
      <c r="B187" s="36"/>
      <c r="C187" s="37"/>
      <c r="D187" s="37"/>
      <c r="E187" s="31" t="s">
        <v>299</v>
      </c>
      <c r="F187" s="37"/>
      <c r="G187" s="37"/>
      <c r="H187" s="37"/>
      <c r="I187" s="37"/>
      <c r="J187" s="38"/>
    </row>
    <row r="188">
      <c r="A188" s="29" t="s">
        <v>25</v>
      </c>
      <c r="B188" s="29">
        <v>44</v>
      </c>
      <c r="C188" s="30" t="s">
        <v>300</v>
      </c>
      <c r="D188" s="29" t="s">
        <v>27</v>
      </c>
      <c r="E188" s="31" t="s">
        <v>301</v>
      </c>
      <c r="F188" s="32" t="s">
        <v>65</v>
      </c>
      <c r="G188" s="33">
        <v>6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57.6">
      <c r="A189" s="29" t="s">
        <v>30</v>
      </c>
      <c r="B189" s="36"/>
      <c r="C189" s="37"/>
      <c r="D189" s="37"/>
      <c r="E189" s="31" t="s">
        <v>302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39" t="s">
        <v>303</v>
      </c>
      <c r="F190" s="37"/>
      <c r="G190" s="37"/>
      <c r="H190" s="37"/>
      <c r="I190" s="37"/>
      <c r="J190" s="38"/>
    </row>
    <row r="191" ht="86.4">
      <c r="A191" s="29" t="s">
        <v>34</v>
      </c>
      <c r="B191" s="36"/>
      <c r="C191" s="37"/>
      <c r="D191" s="37"/>
      <c r="E191" s="31" t="s">
        <v>304</v>
      </c>
      <c r="F191" s="37"/>
      <c r="G191" s="37"/>
      <c r="H191" s="37"/>
      <c r="I191" s="37"/>
      <c r="J191" s="38"/>
    </row>
    <row r="192">
      <c r="A192" s="29" t="s">
        <v>25</v>
      </c>
      <c r="B192" s="29">
        <v>45</v>
      </c>
      <c r="C192" s="30" t="s">
        <v>305</v>
      </c>
      <c r="D192" s="29" t="s">
        <v>27</v>
      </c>
      <c r="E192" s="31" t="s">
        <v>306</v>
      </c>
      <c r="F192" s="32" t="s">
        <v>65</v>
      </c>
      <c r="G192" s="33">
        <v>10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307</v>
      </c>
      <c r="F194" s="37"/>
      <c r="G194" s="37"/>
      <c r="H194" s="37"/>
      <c r="I194" s="37"/>
      <c r="J194" s="38"/>
    </row>
    <row r="195" ht="43.2">
      <c r="A195" s="29" t="s">
        <v>34</v>
      </c>
      <c r="B195" s="36"/>
      <c r="C195" s="37"/>
      <c r="D195" s="37"/>
      <c r="E195" s="31" t="s">
        <v>308</v>
      </c>
      <c r="F195" s="37"/>
      <c r="G195" s="37"/>
      <c r="H195" s="37"/>
      <c r="I195" s="37"/>
      <c r="J195" s="38"/>
    </row>
    <row r="196">
      <c r="A196" s="29" t="s">
        <v>25</v>
      </c>
      <c r="B196" s="29">
        <v>46</v>
      </c>
      <c r="C196" s="30" t="s">
        <v>309</v>
      </c>
      <c r="D196" s="29" t="s">
        <v>27</v>
      </c>
      <c r="E196" s="31" t="s">
        <v>310</v>
      </c>
      <c r="F196" s="32" t="s">
        <v>115</v>
      </c>
      <c r="G196" s="33">
        <v>27.350000000000001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31" t="s">
        <v>311</v>
      </c>
      <c r="F197" s="37"/>
      <c r="G197" s="37"/>
      <c r="H197" s="37"/>
      <c r="I197" s="37"/>
      <c r="J197" s="38"/>
    </row>
    <row r="198" ht="43.2">
      <c r="A198" s="29" t="s">
        <v>32</v>
      </c>
      <c r="B198" s="36"/>
      <c r="C198" s="37"/>
      <c r="D198" s="37"/>
      <c r="E198" s="39" t="s">
        <v>312</v>
      </c>
      <c r="F198" s="37"/>
      <c r="G198" s="37"/>
      <c r="H198" s="37"/>
      <c r="I198" s="37"/>
      <c r="J198" s="38"/>
    </row>
    <row r="199" ht="409.5">
      <c r="A199" s="29" t="s">
        <v>34</v>
      </c>
      <c r="B199" s="36"/>
      <c r="C199" s="37"/>
      <c r="D199" s="37"/>
      <c r="E199" s="31" t="s">
        <v>313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314</v>
      </c>
      <c r="D200" s="26"/>
      <c r="E200" s="23" t="s">
        <v>315</v>
      </c>
      <c r="F200" s="26"/>
      <c r="G200" s="26"/>
      <c r="H200" s="26"/>
      <c r="I200" s="27">
        <f>SUMIFS(I201:I260,A201:A260,"P")</f>
        <v>0</v>
      </c>
      <c r="J200" s="28"/>
    </row>
    <row r="201">
      <c r="A201" s="29" t="s">
        <v>25</v>
      </c>
      <c r="B201" s="29">
        <v>47</v>
      </c>
      <c r="C201" s="30" t="s">
        <v>316</v>
      </c>
      <c r="D201" s="29" t="s">
        <v>27</v>
      </c>
      <c r="E201" s="31" t="s">
        <v>317</v>
      </c>
      <c r="F201" s="32" t="s">
        <v>135</v>
      </c>
      <c r="G201" s="33">
        <v>1.8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43.2">
      <c r="A202" s="29" t="s">
        <v>30</v>
      </c>
      <c r="B202" s="36"/>
      <c r="C202" s="37"/>
      <c r="D202" s="37"/>
      <c r="E202" s="31" t="s">
        <v>318</v>
      </c>
      <c r="F202" s="37"/>
      <c r="G202" s="37"/>
      <c r="H202" s="37"/>
      <c r="I202" s="37"/>
      <c r="J202" s="38"/>
    </row>
    <row r="203">
      <c r="A203" s="29" t="s">
        <v>32</v>
      </c>
      <c r="B203" s="36"/>
      <c r="C203" s="37"/>
      <c r="D203" s="37"/>
      <c r="E203" s="39" t="s">
        <v>319</v>
      </c>
      <c r="F203" s="37"/>
      <c r="G203" s="37"/>
      <c r="H203" s="37"/>
      <c r="I203" s="37"/>
      <c r="J203" s="38"/>
    </row>
    <row r="204" ht="100.8">
      <c r="A204" s="29" t="s">
        <v>34</v>
      </c>
      <c r="B204" s="36"/>
      <c r="C204" s="37"/>
      <c r="D204" s="37"/>
      <c r="E204" s="31" t="s">
        <v>320</v>
      </c>
      <c r="F204" s="37"/>
      <c r="G204" s="37"/>
      <c r="H204" s="37"/>
      <c r="I204" s="37"/>
      <c r="J204" s="38"/>
    </row>
    <row r="205" ht="28.8">
      <c r="A205" s="29" t="s">
        <v>25</v>
      </c>
      <c r="B205" s="29">
        <v>48</v>
      </c>
      <c r="C205" s="30" t="s">
        <v>321</v>
      </c>
      <c r="D205" s="29" t="s">
        <v>27</v>
      </c>
      <c r="E205" s="31" t="s">
        <v>322</v>
      </c>
      <c r="F205" s="32" t="s">
        <v>135</v>
      </c>
      <c r="G205" s="33">
        <v>176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31" t="s">
        <v>323</v>
      </c>
      <c r="F206" s="37"/>
      <c r="G206" s="37"/>
      <c r="H206" s="37"/>
      <c r="I206" s="37"/>
      <c r="J206" s="38"/>
    </row>
    <row r="207" ht="28.8">
      <c r="A207" s="29" t="s">
        <v>32</v>
      </c>
      <c r="B207" s="36"/>
      <c r="C207" s="37"/>
      <c r="D207" s="37"/>
      <c r="E207" s="39" t="s">
        <v>324</v>
      </c>
      <c r="F207" s="37"/>
      <c r="G207" s="37"/>
      <c r="H207" s="37"/>
      <c r="I207" s="37"/>
      <c r="J207" s="38"/>
    </row>
    <row r="208" ht="201.6">
      <c r="A208" s="29" t="s">
        <v>34</v>
      </c>
      <c r="B208" s="36"/>
      <c r="C208" s="37"/>
      <c r="D208" s="37"/>
      <c r="E208" s="31" t="s">
        <v>325</v>
      </c>
      <c r="F208" s="37"/>
      <c r="G208" s="37"/>
      <c r="H208" s="37"/>
      <c r="I208" s="37"/>
      <c r="J208" s="38"/>
    </row>
    <row r="209">
      <c r="A209" s="29" t="s">
        <v>25</v>
      </c>
      <c r="B209" s="29">
        <v>49</v>
      </c>
      <c r="C209" s="30" t="s">
        <v>326</v>
      </c>
      <c r="D209" s="29" t="s">
        <v>27</v>
      </c>
      <c r="E209" s="31" t="s">
        <v>327</v>
      </c>
      <c r="F209" s="32" t="s">
        <v>65</v>
      </c>
      <c r="G209" s="33">
        <v>134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0" t="s">
        <v>27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39" t="s">
        <v>328</v>
      </c>
      <c r="F211" s="37"/>
      <c r="G211" s="37"/>
      <c r="H211" s="37"/>
      <c r="I211" s="37"/>
      <c r="J211" s="38"/>
    </row>
    <row r="212" ht="86.4">
      <c r="A212" s="29" t="s">
        <v>34</v>
      </c>
      <c r="B212" s="36"/>
      <c r="C212" s="37"/>
      <c r="D212" s="37"/>
      <c r="E212" s="31" t="s">
        <v>329</v>
      </c>
      <c r="F212" s="37"/>
      <c r="G212" s="37"/>
      <c r="H212" s="37"/>
      <c r="I212" s="37"/>
      <c r="J212" s="38"/>
    </row>
    <row r="213">
      <c r="A213" s="29" t="s">
        <v>25</v>
      </c>
      <c r="B213" s="29">
        <v>50</v>
      </c>
      <c r="C213" s="30" t="s">
        <v>326</v>
      </c>
      <c r="D213" s="29" t="s">
        <v>330</v>
      </c>
      <c r="E213" s="31" t="s">
        <v>331</v>
      </c>
      <c r="F213" s="32" t="s">
        <v>65</v>
      </c>
      <c r="G213" s="33">
        <v>8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332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333</v>
      </c>
      <c r="F215" s="37"/>
      <c r="G215" s="37"/>
      <c r="H215" s="37"/>
      <c r="I215" s="37"/>
      <c r="J215" s="38"/>
    </row>
    <row r="216" ht="86.4">
      <c r="A216" s="29" t="s">
        <v>34</v>
      </c>
      <c r="B216" s="36"/>
      <c r="C216" s="37"/>
      <c r="D216" s="37"/>
      <c r="E216" s="31" t="s">
        <v>329</v>
      </c>
      <c r="F216" s="37"/>
      <c r="G216" s="37"/>
      <c r="H216" s="37"/>
      <c r="I216" s="37"/>
      <c r="J216" s="38"/>
    </row>
    <row r="217" ht="28.8">
      <c r="A217" s="29" t="s">
        <v>25</v>
      </c>
      <c r="B217" s="29">
        <v>51</v>
      </c>
      <c r="C217" s="30" t="s">
        <v>334</v>
      </c>
      <c r="D217" s="29" t="s">
        <v>27</v>
      </c>
      <c r="E217" s="31" t="s">
        <v>335</v>
      </c>
      <c r="F217" s="32" t="s">
        <v>65</v>
      </c>
      <c r="G217" s="33">
        <v>26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336</v>
      </c>
      <c r="F218" s="37"/>
      <c r="G218" s="37"/>
      <c r="H218" s="37"/>
      <c r="I218" s="37"/>
      <c r="J218" s="38"/>
    </row>
    <row r="219">
      <c r="A219" s="29" t="s">
        <v>32</v>
      </c>
      <c r="B219" s="36"/>
      <c r="C219" s="37"/>
      <c r="D219" s="37"/>
      <c r="E219" s="39" t="s">
        <v>337</v>
      </c>
      <c r="F219" s="37"/>
      <c r="G219" s="37"/>
      <c r="H219" s="37"/>
      <c r="I219" s="37"/>
      <c r="J219" s="38"/>
    </row>
    <row r="220" ht="72">
      <c r="A220" s="29" t="s">
        <v>34</v>
      </c>
      <c r="B220" s="36"/>
      <c r="C220" s="37"/>
      <c r="D220" s="37"/>
      <c r="E220" s="31" t="s">
        <v>338</v>
      </c>
      <c r="F220" s="37"/>
      <c r="G220" s="37"/>
      <c r="H220" s="37"/>
      <c r="I220" s="37"/>
      <c r="J220" s="38"/>
    </row>
    <row r="221" ht="28.8">
      <c r="A221" s="29" t="s">
        <v>25</v>
      </c>
      <c r="B221" s="29">
        <v>52</v>
      </c>
      <c r="C221" s="30" t="s">
        <v>339</v>
      </c>
      <c r="D221" s="29" t="s">
        <v>27</v>
      </c>
      <c r="E221" s="31" t="s">
        <v>340</v>
      </c>
      <c r="F221" s="32" t="s">
        <v>65</v>
      </c>
      <c r="G221" s="33">
        <v>24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40" t="s">
        <v>27</v>
      </c>
      <c r="F222" s="37"/>
      <c r="G222" s="37"/>
      <c r="H222" s="37"/>
      <c r="I222" s="37"/>
      <c r="J222" s="38"/>
    </row>
    <row r="223" ht="216">
      <c r="A223" s="29" t="s">
        <v>32</v>
      </c>
      <c r="B223" s="36"/>
      <c r="C223" s="37"/>
      <c r="D223" s="37"/>
      <c r="E223" s="39" t="s">
        <v>341</v>
      </c>
      <c r="F223" s="37"/>
      <c r="G223" s="37"/>
      <c r="H223" s="37"/>
      <c r="I223" s="37"/>
      <c r="J223" s="38"/>
    </row>
    <row r="224" ht="57.6">
      <c r="A224" s="29" t="s">
        <v>34</v>
      </c>
      <c r="B224" s="36"/>
      <c r="C224" s="37"/>
      <c r="D224" s="37"/>
      <c r="E224" s="31" t="s">
        <v>342</v>
      </c>
      <c r="F224" s="37"/>
      <c r="G224" s="37"/>
      <c r="H224" s="37"/>
      <c r="I224" s="37"/>
      <c r="J224" s="38"/>
    </row>
    <row r="225">
      <c r="A225" s="29" t="s">
        <v>25</v>
      </c>
      <c r="B225" s="29">
        <v>53</v>
      </c>
      <c r="C225" s="30" t="s">
        <v>343</v>
      </c>
      <c r="D225" s="29" t="s">
        <v>27</v>
      </c>
      <c r="E225" s="31" t="s">
        <v>344</v>
      </c>
      <c r="F225" s="32" t="s">
        <v>65</v>
      </c>
      <c r="G225" s="33">
        <v>13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345</v>
      </c>
      <c r="F226" s="37"/>
      <c r="G226" s="37"/>
      <c r="H226" s="37"/>
      <c r="I226" s="37"/>
      <c r="J226" s="38"/>
    </row>
    <row r="227">
      <c r="A227" s="29" t="s">
        <v>32</v>
      </c>
      <c r="B227" s="36"/>
      <c r="C227" s="37"/>
      <c r="D227" s="37"/>
      <c r="E227" s="39" t="s">
        <v>346</v>
      </c>
      <c r="F227" s="37"/>
      <c r="G227" s="37"/>
      <c r="H227" s="37"/>
      <c r="I227" s="37"/>
      <c r="J227" s="38"/>
    </row>
    <row r="228" ht="72">
      <c r="A228" s="29" t="s">
        <v>34</v>
      </c>
      <c r="B228" s="36"/>
      <c r="C228" s="37"/>
      <c r="D228" s="37"/>
      <c r="E228" s="31" t="s">
        <v>338</v>
      </c>
      <c r="F228" s="37"/>
      <c r="G228" s="37"/>
      <c r="H228" s="37"/>
      <c r="I228" s="37"/>
      <c r="J228" s="38"/>
    </row>
    <row r="229" ht="28.8">
      <c r="A229" s="29" t="s">
        <v>25</v>
      </c>
      <c r="B229" s="29">
        <v>54</v>
      </c>
      <c r="C229" s="30" t="s">
        <v>347</v>
      </c>
      <c r="D229" s="29" t="s">
        <v>27</v>
      </c>
      <c r="E229" s="31" t="s">
        <v>348</v>
      </c>
      <c r="F229" s="32" t="s">
        <v>65</v>
      </c>
      <c r="G229" s="33">
        <v>13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28.8">
      <c r="A230" s="29" t="s">
        <v>30</v>
      </c>
      <c r="B230" s="36"/>
      <c r="C230" s="37"/>
      <c r="D230" s="37"/>
      <c r="E230" s="31" t="s">
        <v>349</v>
      </c>
      <c r="F230" s="37"/>
      <c r="G230" s="37"/>
      <c r="H230" s="37"/>
      <c r="I230" s="37"/>
      <c r="J230" s="38"/>
    </row>
    <row r="231">
      <c r="A231" s="29" t="s">
        <v>32</v>
      </c>
      <c r="B231" s="36"/>
      <c r="C231" s="37"/>
      <c r="D231" s="37"/>
      <c r="E231" s="39" t="s">
        <v>346</v>
      </c>
      <c r="F231" s="37"/>
      <c r="G231" s="37"/>
      <c r="H231" s="37"/>
      <c r="I231" s="37"/>
      <c r="J231" s="38"/>
    </row>
    <row r="232" ht="86.4">
      <c r="A232" s="29" t="s">
        <v>34</v>
      </c>
      <c r="B232" s="36"/>
      <c r="C232" s="37"/>
      <c r="D232" s="37"/>
      <c r="E232" s="31" t="s">
        <v>350</v>
      </c>
      <c r="F232" s="37"/>
      <c r="G232" s="37"/>
      <c r="H232" s="37"/>
      <c r="I232" s="37"/>
      <c r="J232" s="38"/>
    </row>
    <row r="233" ht="28.8">
      <c r="A233" s="29" t="s">
        <v>25</v>
      </c>
      <c r="B233" s="29">
        <v>55</v>
      </c>
      <c r="C233" s="30" t="s">
        <v>351</v>
      </c>
      <c r="D233" s="29" t="s">
        <v>27</v>
      </c>
      <c r="E233" s="31" t="s">
        <v>352</v>
      </c>
      <c r="F233" s="32" t="s">
        <v>105</v>
      </c>
      <c r="G233" s="33">
        <v>713.94500000000005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353</v>
      </c>
      <c r="F234" s="37"/>
      <c r="G234" s="37"/>
      <c r="H234" s="37"/>
      <c r="I234" s="37"/>
      <c r="J234" s="38"/>
    </row>
    <row r="235" ht="57.6">
      <c r="A235" s="29" t="s">
        <v>32</v>
      </c>
      <c r="B235" s="36"/>
      <c r="C235" s="37"/>
      <c r="D235" s="37"/>
      <c r="E235" s="39" t="s">
        <v>354</v>
      </c>
      <c r="F235" s="37"/>
      <c r="G235" s="37"/>
      <c r="H235" s="37"/>
      <c r="I235" s="37"/>
      <c r="J235" s="38"/>
    </row>
    <row r="236" ht="43.2">
      <c r="A236" s="29" t="s">
        <v>34</v>
      </c>
      <c r="B236" s="36"/>
      <c r="C236" s="37"/>
      <c r="D236" s="37"/>
      <c r="E236" s="31" t="s">
        <v>355</v>
      </c>
      <c r="F236" s="37"/>
      <c r="G236" s="37"/>
      <c r="H236" s="37"/>
      <c r="I236" s="37"/>
      <c r="J236" s="38"/>
    </row>
    <row r="237" ht="28.8">
      <c r="A237" s="29" t="s">
        <v>25</v>
      </c>
      <c r="B237" s="29">
        <v>56</v>
      </c>
      <c r="C237" s="30" t="s">
        <v>356</v>
      </c>
      <c r="D237" s="29" t="s">
        <v>27</v>
      </c>
      <c r="E237" s="31" t="s">
        <v>357</v>
      </c>
      <c r="F237" s="32" t="s">
        <v>105</v>
      </c>
      <c r="G237" s="33">
        <v>713.94500000000005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28.8">
      <c r="A238" s="29" t="s">
        <v>30</v>
      </c>
      <c r="B238" s="36"/>
      <c r="C238" s="37"/>
      <c r="D238" s="37"/>
      <c r="E238" s="31" t="s">
        <v>358</v>
      </c>
      <c r="F238" s="37"/>
      <c r="G238" s="37"/>
      <c r="H238" s="37"/>
      <c r="I238" s="37"/>
      <c r="J238" s="38"/>
    </row>
    <row r="239" ht="57.6">
      <c r="A239" s="29" t="s">
        <v>32</v>
      </c>
      <c r="B239" s="36"/>
      <c r="C239" s="37"/>
      <c r="D239" s="37"/>
      <c r="E239" s="39" t="s">
        <v>354</v>
      </c>
      <c r="F239" s="37"/>
      <c r="G239" s="37"/>
      <c r="H239" s="37"/>
      <c r="I239" s="37"/>
      <c r="J239" s="38"/>
    </row>
    <row r="240" ht="43.2">
      <c r="A240" s="29" t="s">
        <v>34</v>
      </c>
      <c r="B240" s="36"/>
      <c r="C240" s="37"/>
      <c r="D240" s="37"/>
      <c r="E240" s="31" t="s">
        <v>355</v>
      </c>
      <c r="F240" s="37"/>
      <c r="G240" s="37"/>
      <c r="H240" s="37"/>
      <c r="I240" s="37"/>
      <c r="J240" s="38"/>
    </row>
    <row r="241">
      <c r="A241" s="29" t="s">
        <v>25</v>
      </c>
      <c r="B241" s="29">
        <v>57</v>
      </c>
      <c r="C241" s="30" t="s">
        <v>359</v>
      </c>
      <c r="D241" s="29" t="s">
        <v>27</v>
      </c>
      <c r="E241" s="31" t="s">
        <v>360</v>
      </c>
      <c r="F241" s="32" t="s">
        <v>135</v>
      </c>
      <c r="G241" s="33">
        <v>10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361</v>
      </c>
      <c r="F242" s="37"/>
      <c r="G242" s="37"/>
      <c r="H242" s="37"/>
      <c r="I242" s="37"/>
      <c r="J242" s="38"/>
    </row>
    <row r="243" ht="28.8">
      <c r="A243" s="29" t="s">
        <v>32</v>
      </c>
      <c r="B243" s="36"/>
      <c r="C243" s="37"/>
      <c r="D243" s="37"/>
      <c r="E243" s="39" t="s">
        <v>362</v>
      </c>
      <c r="F243" s="37"/>
      <c r="G243" s="37"/>
      <c r="H243" s="37"/>
      <c r="I243" s="37"/>
      <c r="J243" s="38"/>
    </row>
    <row r="244" ht="86.4">
      <c r="A244" s="29" t="s">
        <v>34</v>
      </c>
      <c r="B244" s="36"/>
      <c r="C244" s="37"/>
      <c r="D244" s="37"/>
      <c r="E244" s="31" t="s">
        <v>363</v>
      </c>
      <c r="F244" s="37"/>
      <c r="G244" s="37"/>
      <c r="H244" s="37"/>
      <c r="I244" s="37"/>
      <c r="J244" s="38"/>
    </row>
    <row r="245">
      <c r="A245" s="29" t="s">
        <v>25</v>
      </c>
      <c r="B245" s="29">
        <v>58</v>
      </c>
      <c r="C245" s="30" t="s">
        <v>364</v>
      </c>
      <c r="D245" s="29" t="s">
        <v>27</v>
      </c>
      <c r="E245" s="31" t="s">
        <v>365</v>
      </c>
      <c r="F245" s="32" t="s">
        <v>135</v>
      </c>
      <c r="G245" s="33">
        <v>150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366</v>
      </c>
      <c r="F246" s="37"/>
      <c r="G246" s="37"/>
      <c r="H246" s="37"/>
      <c r="I246" s="37"/>
      <c r="J246" s="38"/>
    </row>
    <row r="247" ht="57.6">
      <c r="A247" s="29" t="s">
        <v>32</v>
      </c>
      <c r="B247" s="36"/>
      <c r="C247" s="37"/>
      <c r="D247" s="37"/>
      <c r="E247" s="39" t="s">
        <v>367</v>
      </c>
      <c r="F247" s="37"/>
      <c r="G247" s="37"/>
      <c r="H247" s="37"/>
      <c r="I247" s="37"/>
      <c r="J247" s="38"/>
    </row>
    <row r="248" ht="86.4">
      <c r="A248" s="29" t="s">
        <v>34</v>
      </c>
      <c r="B248" s="36"/>
      <c r="C248" s="37"/>
      <c r="D248" s="37"/>
      <c r="E248" s="31" t="s">
        <v>363</v>
      </c>
      <c r="F248" s="37"/>
      <c r="G248" s="37"/>
      <c r="H248" s="37"/>
      <c r="I248" s="37"/>
      <c r="J248" s="38"/>
    </row>
    <row r="249">
      <c r="A249" s="29" t="s">
        <v>25</v>
      </c>
      <c r="B249" s="29">
        <v>59</v>
      </c>
      <c r="C249" s="30" t="s">
        <v>368</v>
      </c>
      <c r="D249" s="29" t="s">
        <v>27</v>
      </c>
      <c r="E249" s="31" t="s">
        <v>369</v>
      </c>
      <c r="F249" s="32" t="s">
        <v>135</v>
      </c>
      <c r="G249" s="33">
        <v>216.5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40" t="s">
        <v>27</v>
      </c>
      <c r="F250" s="37"/>
      <c r="G250" s="37"/>
      <c r="H250" s="37"/>
      <c r="I250" s="37"/>
      <c r="J250" s="38"/>
    </row>
    <row r="251" ht="43.2">
      <c r="A251" s="29" t="s">
        <v>32</v>
      </c>
      <c r="B251" s="36"/>
      <c r="C251" s="37"/>
      <c r="D251" s="37"/>
      <c r="E251" s="39" t="s">
        <v>137</v>
      </c>
      <c r="F251" s="37"/>
      <c r="G251" s="37"/>
      <c r="H251" s="37"/>
      <c r="I251" s="37"/>
      <c r="J251" s="38"/>
    </row>
    <row r="252" ht="72">
      <c r="A252" s="29" t="s">
        <v>34</v>
      </c>
      <c r="B252" s="36"/>
      <c r="C252" s="37"/>
      <c r="D252" s="37"/>
      <c r="E252" s="31" t="s">
        <v>370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371</v>
      </c>
      <c r="D253" s="29" t="s">
        <v>27</v>
      </c>
      <c r="E253" s="31" t="s">
        <v>372</v>
      </c>
      <c r="F253" s="32" t="s">
        <v>115</v>
      </c>
      <c r="G253" s="33">
        <v>0.26000000000000001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136</v>
      </c>
      <c r="F254" s="37"/>
      <c r="G254" s="37"/>
      <c r="H254" s="37"/>
      <c r="I254" s="37"/>
      <c r="J254" s="38"/>
    </row>
    <row r="255" ht="57.6">
      <c r="A255" s="29" t="s">
        <v>32</v>
      </c>
      <c r="B255" s="36"/>
      <c r="C255" s="37"/>
      <c r="D255" s="37"/>
      <c r="E255" s="39" t="s">
        <v>373</v>
      </c>
      <c r="F255" s="37"/>
      <c r="G255" s="37"/>
      <c r="H255" s="37"/>
      <c r="I255" s="37"/>
      <c r="J255" s="38"/>
    </row>
    <row r="256" ht="86.4">
      <c r="A256" s="29" t="s">
        <v>34</v>
      </c>
      <c r="B256" s="36"/>
      <c r="C256" s="37"/>
      <c r="D256" s="37"/>
      <c r="E256" s="31" t="s">
        <v>374</v>
      </c>
      <c r="F256" s="37"/>
      <c r="G256" s="37"/>
      <c r="H256" s="37"/>
      <c r="I256" s="37"/>
      <c r="J256" s="38"/>
    </row>
    <row r="257">
      <c r="A257" s="29" t="s">
        <v>25</v>
      </c>
      <c r="B257" s="29">
        <v>61</v>
      </c>
      <c r="C257" s="30" t="s">
        <v>375</v>
      </c>
      <c r="D257" s="29" t="s">
        <v>295</v>
      </c>
      <c r="E257" s="31" t="s">
        <v>376</v>
      </c>
      <c r="F257" s="32" t="s">
        <v>135</v>
      </c>
      <c r="G257" s="33">
        <v>98.5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57.6">
      <c r="A258" s="29" t="s">
        <v>30</v>
      </c>
      <c r="B258" s="36"/>
      <c r="C258" s="37"/>
      <c r="D258" s="37"/>
      <c r="E258" s="31" t="s">
        <v>377</v>
      </c>
      <c r="F258" s="37"/>
      <c r="G258" s="37"/>
      <c r="H258" s="37"/>
      <c r="I258" s="37"/>
      <c r="J258" s="38"/>
    </row>
    <row r="259" ht="57.6">
      <c r="A259" s="29" t="s">
        <v>32</v>
      </c>
      <c r="B259" s="36"/>
      <c r="C259" s="37"/>
      <c r="D259" s="37"/>
      <c r="E259" s="39" t="s">
        <v>378</v>
      </c>
      <c r="F259" s="37"/>
      <c r="G259" s="37"/>
      <c r="H259" s="37"/>
      <c r="I259" s="37"/>
      <c r="J259" s="38"/>
    </row>
    <row r="260" ht="187.2">
      <c r="A260" s="29" t="s">
        <v>34</v>
      </c>
      <c r="B260" s="41"/>
      <c r="C260" s="42"/>
      <c r="D260" s="42"/>
      <c r="E260" s="31" t="s">
        <v>379</v>
      </c>
      <c r="F260" s="42"/>
      <c r="G260" s="42"/>
      <c r="H260" s="42"/>
      <c r="I260" s="42"/>
      <c r="J26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SUMIFS(I9:I331,A9:A331,"SD")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86</v>
      </c>
      <c r="C4" s="12" t="s">
        <v>380</v>
      </c>
      <c r="D4" s="13"/>
      <c r="E4" s="14" t="s">
        <v>381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89</v>
      </c>
      <c r="B5" s="11" t="s">
        <v>9</v>
      </c>
      <c r="C5" s="12" t="s">
        <v>85</v>
      </c>
      <c r="D5" s="13"/>
      <c r="E5" s="14" t="s">
        <v>90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SUMIFS(I10:I29,A10:A29,"P")</f>
        <v>0</v>
      </c>
      <c r="J9" s="28"/>
    </row>
    <row r="10" ht="28.8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93</v>
      </c>
      <c r="G10" s="33">
        <v>6166.8400000000001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94</v>
      </c>
      <c r="F11" s="37"/>
      <c r="G11" s="37"/>
      <c r="H11" s="37"/>
      <c r="I11" s="37"/>
      <c r="J11" s="38"/>
    </row>
    <row r="12" ht="129.6">
      <c r="A12" s="29" t="s">
        <v>32</v>
      </c>
      <c r="B12" s="36"/>
      <c r="C12" s="37"/>
      <c r="D12" s="37"/>
      <c r="E12" s="39" t="s">
        <v>382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96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383</v>
      </c>
      <c r="D14" s="29" t="s">
        <v>27</v>
      </c>
      <c r="E14" s="31" t="s">
        <v>384</v>
      </c>
      <c r="F14" s="32" t="s">
        <v>93</v>
      </c>
      <c r="G14" s="33">
        <v>7.7999999999999998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385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386</v>
      </c>
      <c r="F16" s="37"/>
      <c r="G16" s="37"/>
      <c r="H16" s="37"/>
      <c r="I16" s="37"/>
      <c r="J16" s="38"/>
    </row>
    <row r="17" ht="158.4">
      <c r="A17" s="29" t="s">
        <v>34</v>
      </c>
      <c r="B17" s="36"/>
      <c r="C17" s="37"/>
      <c r="D17" s="37"/>
      <c r="E17" s="31" t="s">
        <v>96</v>
      </c>
      <c r="F17" s="37"/>
      <c r="G17" s="37"/>
      <c r="H17" s="37"/>
      <c r="I17" s="37"/>
      <c r="J17" s="38"/>
    </row>
    <row r="18" ht="28.8">
      <c r="A18" s="29" t="s">
        <v>25</v>
      </c>
      <c r="B18" s="29">
        <v>3</v>
      </c>
      <c r="C18" s="30" t="s">
        <v>97</v>
      </c>
      <c r="D18" s="29" t="s">
        <v>27</v>
      </c>
      <c r="E18" s="31" t="s">
        <v>98</v>
      </c>
      <c r="F18" s="32" t="s">
        <v>93</v>
      </c>
      <c r="G18" s="33">
        <v>211.006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99</v>
      </c>
      <c r="F19" s="37"/>
      <c r="G19" s="37"/>
      <c r="H19" s="37"/>
      <c r="I19" s="37"/>
      <c r="J19" s="38"/>
    </row>
    <row r="20" ht="100.8">
      <c r="A20" s="29" t="s">
        <v>32</v>
      </c>
      <c r="B20" s="36"/>
      <c r="C20" s="37"/>
      <c r="D20" s="37"/>
      <c r="E20" s="39" t="s">
        <v>387</v>
      </c>
      <c r="F20" s="37"/>
      <c r="G20" s="37"/>
      <c r="H20" s="37"/>
      <c r="I20" s="37"/>
      <c r="J20" s="38"/>
    </row>
    <row r="21" ht="158.4">
      <c r="A21" s="29" t="s">
        <v>34</v>
      </c>
      <c r="B21" s="36"/>
      <c r="C21" s="37"/>
      <c r="D21" s="37"/>
      <c r="E21" s="31" t="s">
        <v>96</v>
      </c>
      <c r="F21" s="37"/>
      <c r="G21" s="37"/>
      <c r="H21" s="37"/>
      <c r="I21" s="37"/>
      <c r="J21" s="38"/>
    </row>
    <row r="22" ht="28.8">
      <c r="A22" s="29" t="s">
        <v>25</v>
      </c>
      <c r="B22" s="29">
        <v>4</v>
      </c>
      <c r="C22" s="30" t="s">
        <v>388</v>
      </c>
      <c r="D22" s="29" t="s">
        <v>295</v>
      </c>
      <c r="E22" s="31" t="s">
        <v>389</v>
      </c>
      <c r="F22" s="32" t="s">
        <v>93</v>
      </c>
      <c r="G22" s="33">
        <v>634.125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390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391</v>
      </c>
      <c r="F24" s="37"/>
      <c r="G24" s="37"/>
      <c r="H24" s="37"/>
      <c r="I24" s="37"/>
      <c r="J24" s="38"/>
    </row>
    <row r="25" ht="158.4">
      <c r="A25" s="29" t="s">
        <v>34</v>
      </c>
      <c r="B25" s="36"/>
      <c r="C25" s="37"/>
      <c r="D25" s="37"/>
      <c r="E25" s="31" t="s">
        <v>96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392</v>
      </c>
      <c r="D26" s="29" t="s">
        <v>295</v>
      </c>
      <c r="E26" s="31" t="s">
        <v>393</v>
      </c>
      <c r="F26" s="32" t="s">
        <v>93</v>
      </c>
      <c r="G26" s="33">
        <v>806.52999999999997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394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395</v>
      </c>
      <c r="F28" s="37"/>
      <c r="G28" s="37"/>
      <c r="H28" s="37"/>
      <c r="I28" s="37"/>
      <c r="J28" s="38"/>
    </row>
    <row r="29" ht="158.4">
      <c r="A29" s="29" t="s">
        <v>34</v>
      </c>
      <c r="B29" s="36"/>
      <c r="C29" s="37"/>
      <c r="D29" s="37"/>
      <c r="E29" s="31" t="s">
        <v>96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101</v>
      </c>
      <c r="D30" s="26"/>
      <c r="E30" s="23" t="s">
        <v>102</v>
      </c>
      <c r="F30" s="26"/>
      <c r="G30" s="26"/>
      <c r="H30" s="26"/>
      <c r="I30" s="27">
        <f>SUMIFS(I31:I122,A31:A122,"P")</f>
        <v>0</v>
      </c>
      <c r="J30" s="28"/>
    </row>
    <row r="31">
      <c r="A31" s="29" t="s">
        <v>25</v>
      </c>
      <c r="B31" s="29">
        <v>6</v>
      </c>
      <c r="C31" s="30" t="s">
        <v>103</v>
      </c>
      <c r="D31" s="29" t="s">
        <v>27</v>
      </c>
      <c r="E31" s="31" t="s">
        <v>104</v>
      </c>
      <c r="F31" s="32" t="s">
        <v>105</v>
      </c>
      <c r="G31" s="33">
        <v>120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106</v>
      </c>
      <c r="F32" s="37"/>
      <c r="G32" s="37"/>
      <c r="H32" s="37"/>
      <c r="I32" s="37"/>
      <c r="J32" s="38"/>
    </row>
    <row r="33" ht="28.8">
      <c r="A33" s="29" t="s">
        <v>32</v>
      </c>
      <c r="B33" s="36"/>
      <c r="C33" s="37"/>
      <c r="D33" s="37"/>
      <c r="E33" s="39" t="s">
        <v>396</v>
      </c>
      <c r="F33" s="37"/>
      <c r="G33" s="37"/>
      <c r="H33" s="37"/>
      <c r="I33" s="37"/>
      <c r="J33" s="38"/>
    </row>
    <row r="34" ht="86.4">
      <c r="A34" s="29" t="s">
        <v>34</v>
      </c>
      <c r="B34" s="36"/>
      <c r="C34" s="37"/>
      <c r="D34" s="37"/>
      <c r="E34" s="31" t="s">
        <v>108</v>
      </c>
      <c r="F34" s="37"/>
      <c r="G34" s="37"/>
      <c r="H34" s="37"/>
      <c r="I34" s="37"/>
      <c r="J34" s="38"/>
    </row>
    <row r="35" ht="28.8">
      <c r="A35" s="29" t="s">
        <v>25</v>
      </c>
      <c r="B35" s="29">
        <v>7</v>
      </c>
      <c r="C35" s="30" t="s">
        <v>109</v>
      </c>
      <c r="D35" s="29" t="s">
        <v>27</v>
      </c>
      <c r="E35" s="31" t="s">
        <v>110</v>
      </c>
      <c r="F35" s="32" t="s">
        <v>65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30</v>
      </c>
      <c r="B36" s="36"/>
      <c r="C36" s="37"/>
      <c r="D36" s="37"/>
      <c r="E36" s="31" t="s">
        <v>106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111</v>
      </c>
      <c r="F37" s="37"/>
      <c r="G37" s="37"/>
      <c r="H37" s="37"/>
      <c r="I37" s="37"/>
      <c r="J37" s="38"/>
    </row>
    <row r="38" ht="216">
      <c r="A38" s="29" t="s">
        <v>34</v>
      </c>
      <c r="B38" s="36"/>
      <c r="C38" s="37"/>
      <c r="D38" s="37"/>
      <c r="E38" s="31" t="s">
        <v>112</v>
      </c>
      <c r="F38" s="37"/>
      <c r="G38" s="37"/>
      <c r="H38" s="37"/>
      <c r="I38" s="37"/>
      <c r="J38" s="38"/>
    </row>
    <row r="39" ht="28.8">
      <c r="A39" s="29" t="s">
        <v>25</v>
      </c>
      <c r="B39" s="29">
        <v>8</v>
      </c>
      <c r="C39" s="30" t="s">
        <v>397</v>
      </c>
      <c r="D39" s="29" t="s">
        <v>27</v>
      </c>
      <c r="E39" s="31" t="s">
        <v>398</v>
      </c>
      <c r="F39" s="32" t="s">
        <v>115</v>
      </c>
      <c r="G39" s="33">
        <v>3.1200000000000001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3.2">
      <c r="A40" s="29" t="s">
        <v>30</v>
      </c>
      <c r="B40" s="36"/>
      <c r="C40" s="37"/>
      <c r="D40" s="37"/>
      <c r="E40" s="31" t="s">
        <v>399</v>
      </c>
      <c r="F40" s="37"/>
      <c r="G40" s="37"/>
      <c r="H40" s="37"/>
      <c r="I40" s="37"/>
      <c r="J40" s="38"/>
    </row>
    <row r="41" ht="28.8">
      <c r="A41" s="29" t="s">
        <v>32</v>
      </c>
      <c r="B41" s="36"/>
      <c r="C41" s="37"/>
      <c r="D41" s="37"/>
      <c r="E41" s="39" t="s">
        <v>400</v>
      </c>
      <c r="F41" s="37"/>
      <c r="G41" s="37"/>
      <c r="H41" s="37"/>
      <c r="I41" s="37"/>
      <c r="J41" s="38"/>
    </row>
    <row r="42" ht="115.2">
      <c r="A42" s="29" t="s">
        <v>34</v>
      </c>
      <c r="B42" s="36"/>
      <c r="C42" s="37"/>
      <c r="D42" s="37"/>
      <c r="E42" s="31" t="s">
        <v>123</v>
      </c>
      <c r="F42" s="37"/>
      <c r="G42" s="37"/>
      <c r="H42" s="37"/>
      <c r="I42" s="37"/>
      <c r="J42" s="38"/>
    </row>
    <row r="43" ht="28.8">
      <c r="A43" s="29" t="s">
        <v>25</v>
      </c>
      <c r="B43" s="29">
        <v>9</v>
      </c>
      <c r="C43" s="30" t="s">
        <v>401</v>
      </c>
      <c r="D43" s="29" t="s">
        <v>27</v>
      </c>
      <c r="E43" s="31" t="s">
        <v>402</v>
      </c>
      <c r="F43" s="32" t="s">
        <v>115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57.6">
      <c r="A44" s="29" t="s">
        <v>30</v>
      </c>
      <c r="B44" s="36"/>
      <c r="C44" s="37"/>
      <c r="D44" s="37"/>
      <c r="E44" s="31" t="s">
        <v>116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9" t="s">
        <v>403</v>
      </c>
      <c r="F45" s="37"/>
      <c r="G45" s="37"/>
      <c r="H45" s="37"/>
      <c r="I45" s="37"/>
      <c r="J45" s="38"/>
    </row>
    <row r="46" ht="129.6">
      <c r="A46" s="29" t="s">
        <v>34</v>
      </c>
      <c r="B46" s="36"/>
      <c r="C46" s="37"/>
      <c r="D46" s="37"/>
      <c r="E46" s="31" t="s">
        <v>404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113</v>
      </c>
      <c r="D47" s="29" t="s">
        <v>27</v>
      </c>
      <c r="E47" s="31" t="s">
        <v>114</v>
      </c>
      <c r="F47" s="32" t="s">
        <v>115</v>
      </c>
      <c r="G47" s="33">
        <v>333.75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72">
      <c r="A48" s="29" t="s">
        <v>30</v>
      </c>
      <c r="B48" s="36"/>
      <c r="C48" s="37"/>
      <c r="D48" s="37"/>
      <c r="E48" s="31" t="s">
        <v>405</v>
      </c>
      <c r="F48" s="37"/>
      <c r="G48" s="37"/>
      <c r="H48" s="37"/>
      <c r="I48" s="37"/>
      <c r="J48" s="38"/>
    </row>
    <row r="49" ht="115.2">
      <c r="A49" s="29" t="s">
        <v>32</v>
      </c>
      <c r="B49" s="36"/>
      <c r="C49" s="37"/>
      <c r="D49" s="37"/>
      <c r="E49" s="39" t="s">
        <v>406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118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119</v>
      </c>
      <c r="D51" s="29" t="s">
        <v>27</v>
      </c>
      <c r="E51" s="31" t="s">
        <v>120</v>
      </c>
      <c r="F51" s="32" t="s">
        <v>115</v>
      </c>
      <c r="G51" s="33">
        <v>1073.51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72">
      <c r="A52" s="29" t="s">
        <v>30</v>
      </c>
      <c r="B52" s="36"/>
      <c r="C52" s="37"/>
      <c r="D52" s="37"/>
      <c r="E52" s="31" t="s">
        <v>121</v>
      </c>
      <c r="F52" s="37"/>
      <c r="G52" s="37"/>
      <c r="H52" s="37"/>
      <c r="I52" s="37"/>
      <c r="J52" s="38"/>
    </row>
    <row r="53" ht="201.6">
      <c r="A53" s="29" t="s">
        <v>32</v>
      </c>
      <c r="B53" s="36"/>
      <c r="C53" s="37"/>
      <c r="D53" s="37"/>
      <c r="E53" s="39" t="s">
        <v>407</v>
      </c>
      <c r="F53" s="37"/>
      <c r="G53" s="37"/>
      <c r="H53" s="37"/>
      <c r="I53" s="37"/>
      <c r="J53" s="38"/>
    </row>
    <row r="54" ht="115.2">
      <c r="A54" s="29" t="s">
        <v>34</v>
      </c>
      <c r="B54" s="36"/>
      <c r="C54" s="37"/>
      <c r="D54" s="37"/>
      <c r="E54" s="31" t="s">
        <v>123</v>
      </c>
      <c r="F54" s="37"/>
      <c r="G54" s="37"/>
      <c r="H54" s="37"/>
      <c r="I54" s="37"/>
      <c r="J54" s="38"/>
    </row>
    <row r="55" ht="28.8">
      <c r="A55" s="29" t="s">
        <v>25</v>
      </c>
      <c r="B55" s="29">
        <v>12</v>
      </c>
      <c r="C55" s="30" t="s">
        <v>408</v>
      </c>
      <c r="D55" s="29" t="s">
        <v>27</v>
      </c>
      <c r="E55" s="31" t="s">
        <v>409</v>
      </c>
      <c r="F55" s="32" t="s">
        <v>135</v>
      </c>
      <c r="G55" s="33">
        <v>130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3.2">
      <c r="A56" s="29" t="s">
        <v>30</v>
      </c>
      <c r="B56" s="36"/>
      <c r="C56" s="37"/>
      <c r="D56" s="37"/>
      <c r="E56" s="31" t="s">
        <v>410</v>
      </c>
      <c r="F56" s="37"/>
      <c r="G56" s="37"/>
      <c r="H56" s="37"/>
      <c r="I56" s="37"/>
      <c r="J56" s="38"/>
    </row>
    <row r="57" ht="28.8">
      <c r="A57" s="29" t="s">
        <v>32</v>
      </c>
      <c r="B57" s="36"/>
      <c r="C57" s="37"/>
      <c r="D57" s="37"/>
      <c r="E57" s="39" t="s">
        <v>411</v>
      </c>
      <c r="F57" s="37"/>
      <c r="G57" s="37"/>
      <c r="H57" s="37"/>
      <c r="I57" s="37"/>
      <c r="J57" s="38"/>
    </row>
    <row r="58" ht="115.2">
      <c r="A58" s="29" t="s">
        <v>34</v>
      </c>
      <c r="B58" s="36"/>
      <c r="C58" s="37"/>
      <c r="D58" s="37"/>
      <c r="E58" s="31" t="s">
        <v>123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124</v>
      </c>
      <c r="D59" s="29" t="s">
        <v>42</v>
      </c>
      <c r="E59" s="31" t="s">
        <v>125</v>
      </c>
      <c r="F59" s="32" t="s">
        <v>105</v>
      </c>
      <c r="G59" s="33">
        <v>5031.25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30</v>
      </c>
      <c r="B60" s="36"/>
      <c r="C60" s="37"/>
      <c r="D60" s="37"/>
      <c r="E60" s="31" t="s">
        <v>126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412</v>
      </c>
      <c r="F61" s="37"/>
      <c r="G61" s="37"/>
      <c r="H61" s="37"/>
      <c r="I61" s="37"/>
      <c r="J61" s="38"/>
    </row>
    <row r="62" ht="57.6">
      <c r="A62" s="29" t="s">
        <v>34</v>
      </c>
      <c r="B62" s="36"/>
      <c r="C62" s="37"/>
      <c r="D62" s="37"/>
      <c r="E62" s="31" t="s">
        <v>128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124</v>
      </c>
      <c r="D63" s="29" t="s">
        <v>45</v>
      </c>
      <c r="E63" s="31" t="s">
        <v>125</v>
      </c>
      <c r="F63" s="32" t="s">
        <v>105</v>
      </c>
      <c r="G63" s="33">
        <v>8815.8999999999996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413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414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128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129</v>
      </c>
      <c r="D67" s="29" t="s">
        <v>27</v>
      </c>
      <c r="E67" s="31" t="s">
        <v>130</v>
      </c>
      <c r="F67" s="32" t="s">
        <v>115</v>
      </c>
      <c r="G67" s="33">
        <v>88.825000000000003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57.6">
      <c r="A68" s="29" t="s">
        <v>30</v>
      </c>
      <c r="B68" s="36"/>
      <c r="C68" s="37"/>
      <c r="D68" s="37"/>
      <c r="E68" s="31" t="s">
        <v>131</v>
      </c>
      <c r="F68" s="37"/>
      <c r="G68" s="37"/>
      <c r="H68" s="37"/>
      <c r="I68" s="37"/>
      <c r="J68" s="38"/>
    </row>
    <row r="69" ht="100.8">
      <c r="A69" s="29" t="s">
        <v>32</v>
      </c>
      <c r="B69" s="36"/>
      <c r="C69" s="37"/>
      <c r="D69" s="37"/>
      <c r="E69" s="39" t="s">
        <v>415</v>
      </c>
      <c r="F69" s="37"/>
      <c r="G69" s="37"/>
      <c r="H69" s="37"/>
      <c r="I69" s="37"/>
      <c r="J69" s="38"/>
    </row>
    <row r="70" ht="115.2">
      <c r="A70" s="29" t="s">
        <v>34</v>
      </c>
      <c r="B70" s="36"/>
      <c r="C70" s="37"/>
      <c r="D70" s="37"/>
      <c r="E70" s="31" t="s">
        <v>123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133</v>
      </c>
      <c r="D71" s="29" t="s">
        <v>27</v>
      </c>
      <c r="E71" s="31" t="s">
        <v>134</v>
      </c>
      <c r="F71" s="32" t="s">
        <v>135</v>
      </c>
      <c r="G71" s="33">
        <v>257.39999999999998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136</v>
      </c>
      <c r="F72" s="37"/>
      <c r="G72" s="37"/>
      <c r="H72" s="37"/>
      <c r="I72" s="37"/>
      <c r="J72" s="38"/>
    </row>
    <row r="73" ht="43.2">
      <c r="A73" s="29" t="s">
        <v>32</v>
      </c>
      <c r="B73" s="36"/>
      <c r="C73" s="37"/>
      <c r="D73" s="37"/>
      <c r="E73" s="39" t="s">
        <v>416</v>
      </c>
      <c r="F73" s="37"/>
      <c r="G73" s="37"/>
      <c r="H73" s="37"/>
      <c r="I73" s="37"/>
      <c r="J73" s="38"/>
    </row>
    <row r="74" ht="72">
      <c r="A74" s="29" t="s">
        <v>34</v>
      </c>
      <c r="B74" s="36"/>
      <c r="C74" s="37"/>
      <c r="D74" s="37"/>
      <c r="E74" s="31" t="s">
        <v>138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139</v>
      </c>
      <c r="D75" s="29" t="s">
        <v>27</v>
      </c>
      <c r="E75" s="31" t="s">
        <v>140</v>
      </c>
      <c r="F75" s="32" t="s">
        <v>115</v>
      </c>
      <c r="G75" s="33">
        <v>1530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57.6">
      <c r="A76" s="29" t="s">
        <v>30</v>
      </c>
      <c r="B76" s="36"/>
      <c r="C76" s="37"/>
      <c r="D76" s="37"/>
      <c r="E76" s="31" t="s">
        <v>141</v>
      </c>
      <c r="F76" s="37"/>
      <c r="G76" s="37"/>
      <c r="H76" s="37"/>
      <c r="I76" s="37"/>
      <c r="J76" s="38"/>
    </row>
    <row r="77" ht="57.6">
      <c r="A77" s="29" t="s">
        <v>32</v>
      </c>
      <c r="B77" s="36"/>
      <c r="C77" s="37"/>
      <c r="D77" s="37"/>
      <c r="E77" s="39" t="s">
        <v>417</v>
      </c>
      <c r="F77" s="37"/>
      <c r="G77" s="37"/>
      <c r="H77" s="37"/>
      <c r="I77" s="37"/>
      <c r="J77" s="38"/>
    </row>
    <row r="78" ht="409.5">
      <c r="A78" s="29" t="s">
        <v>34</v>
      </c>
      <c r="B78" s="36"/>
      <c r="C78" s="37"/>
      <c r="D78" s="37"/>
      <c r="E78" s="31" t="s">
        <v>143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144</v>
      </c>
      <c r="D79" s="29" t="s">
        <v>27</v>
      </c>
      <c r="E79" s="31" t="s">
        <v>145</v>
      </c>
      <c r="F79" s="32" t="s">
        <v>105</v>
      </c>
      <c r="G79" s="33">
        <v>2042.5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146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418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148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149</v>
      </c>
      <c r="D83" s="29" t="s">
        <v>27</v>
      </c>
      <c r="E83" s="31" t="s">
        <v>150</v>
      </c>
      <c r="F83" s="32" t="s">
        <v>135</v>
      </c>
      <c r="G83" s="33">
        <v>1963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146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419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148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152</v>
      </c>
      <c r="D87" s="29" t="s">
        <v>27</v>
      </c>
      <c r="E87" s="31" t="s">
        <v>153</v>
      </c>
      <c r="F87" s="32" t="s">
        <v>65</v>
      </c>
      <c r="G87" s="33">
        <v>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3.2">
      <c r="A88" s="29" t="s">
        <v>30</v>
      </c>
      <c r="B88" s="36"/>
      <c r="C88" s="37"/>
      <c r="D88" s="37"/>
      <c r="E88" s="31" t="s">
        <v>146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420</v>
      </c>
      <c r="F89" s="37"/>
      <c r="G89" s="37"/>
      <c r="H89" s="37"/>
      <c r="I89" s="37"/>
      <c r="J89" s="38"/>
    </row>
    <row r="90" ht="100.8">
      <c r="A90" s="29" t="s">
        <v>34</v>
      </c>
      <c r="B90" s="36"/>
      <c r="C90" s="37"/>
      <c r="D90" s="37"/>
      <c r="E90" s="31" t="s">
        <v>148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155</v>
      </c>
      <c r="D91" s="29" t="s">
        <v>27</v>
      </c>
      <c r="E91" s="31" t="s">
        <v>156</v>
      </c>
      <c r="F91" s="32" t="s">
        <v>135</v>
      </c>
      <c r="G91" s="33">
        <v>58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3.2">
      <c r="A92" s="29" t="s">
        <v>30</v>
      </c>
      <c r="B92" s="36"/>
      <c r="C92" s="37"/>
      <c r="D92" s="37"/>
      <c r="E92" s="31" t="s">
        <v>146</v>
      </c>
      <c r="F92" s="37"/>
      <c r="G92" s="37"/>
      <c r="H92" s="37"/>
      <c r="I92" s="37"/>
      <c r="J92" s="38"/>
    </row>
    <row r="93" ht="43.2">
      <c r="A93" s="29" t="s">
        <v>32</v>
      </c>
      <c r="B93" s="36"/>
      <c r="C93" s="37"/>
      <c r="D93" s="37"/>
      <c r="E93" s="39" t="s">
        <v>421</v>
      </c>
      <c r="F93" s="37"/>
      <c r="G93" s="37"/>
      <c r="H93" s="37"/>
      <c r="I93" s="37"/>
      <c r="J93" s="38"/>
    </row>
    <row r="94" ht="100.8">
      <c r="A94" s="29" t="s">
        <v>34</v>
      </c>
      <c r="B94" s="36"/>
      <c r="C94" s="37"/>
      <c r="D94" s="37"/>
      <c r="E94" s="31" t="s">
        <v>148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158</v>
      </c>
      <c r="D95" s="29" t="s">
        <v>27</v>
      </c>
      <c r="E95" s="31" t="s">
        <v>159</v>
      </c>
      <c r="F95" s="32" t="s">
        <v>115</v>
      </c>
      <c r="G95" s="33">
        <v>365.41000000000003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43.2">
      <c r="A96" s="29" t="s">
        <v>30</v>
      </c>
      <c r="B96" s="36"/>
      <c r="C96" s="37"/>
      <c r="D96" s="37"/>
      <c r="E96" s="31" t="s">
        <v>160</v>
      </c>
      <c r="F96" s="37"/>
      <c r="G96" s="37"/>
      <c r="H96" s="37"/>
      <c r="I96" s="37"/>
      <c r="J96" s="38"/>
    </row>
    <row r="97" ht="115.2">
      <c r="A97" s="29" t="s">
        <v>32</v>
      </c>
      <c r="B97" s="36"/>
      <c r="C97" s="37"/>
      <c r="D97" s="37"/>
      <c r="E97" s="39" t="s">
        <v>422</v>
      </c>
      <c r="F97" s="37"/>
      <c r="G97" s="37"/>
      <c r="H97" s="37"/>
      <c r="I97" s="37"/>
      <c r="J97" s="38"/>
    </row>
    <row r="98" ht="374.4">
      <c r="A98" s="29" t="s">
        <v>34</v>
      </c>
      <c r="B98" s="36"/>
      <c r="C98" s="37"/>
      <c r="D98" s="37"/>
      <c r="E98" s="31" t="s">
        <v>162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163</v>
      </c>
      <c r="D99" s="29" t="s">
        <v>27</v>
      </c>
      <c r="E99" s="31" t="s">
        <v>164</v>
      </c>
      <c r="F99" s="32" t="s">
        <v>115</v>
      </c>
      <c r="G99" s="33">
        <v>9.3599999999999994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57.6">
      <c r="A100" s="29" t="s">
        <v>30</v>
      </c>
      <c r="B100" s="36"/>
      <c r="C100" s="37"/>
      <c r="D100" s="37"/>
      <c r="E100" s="31" t="s">
        <v>165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423</v>
      </c>
      <c r="F101" s="37"/>
      <c r="G101" s="37"/>
      <c r="H101" s="37"/>
      <c r="I101" s="37"/>
      <c r="J101" s="38"/>
    </row>
    <row r="102" ht="374.4">
      <c r="A102" s="29" t="s">
        <v>34</v>
      </c>
      <c r="B102" s="36"/>
      <c r="C102" s="37"/>
      <c r="D102" s="37"/>
      <c r="E102" s="31" t="s">
        <v>162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167</v>
      </c>
      <c r="D103" s="29" t="s">
        <v>27</v>
      </c>
      <c r="E103" s="31" t="s">
        <v>168</v>
      </c>
      <c r="F103" s="32" t="s">
        <v>115</v>
      </c>
      <c r="G103" s="33">
        <v>2957.54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169</v>
      </c>
      <c r="F105" s="37"/>
      <c r="G105" s="37"/>
      <c r="H105" s="37"/>
      <c r="I105" s="37"/>
      <c r="J105" s="38"/>
    </row>
    <row r="106" ht="216">
      <c r="A106" s="29" t="s">
        <v>34</v>
      </c>
      <c r="B106" s="36"/>
      <c r="C106" s="37"/>
      <c r="D106" s="37"/>
      <c r="E106" s="31" t="s">
        <v>170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171</v>
      </c>
      <c r="D107" s="29" t="s">
        <v>27</v>
      </c>
      <c r="E107" s="31" t="s">
        <v>172</v>
      </c>
      <c r="F107" s="32" t="s">
        <v>115</v>
      </c>
      <c r="G107" s="33">
        <v>33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173</v>
      </c>
      <c r="F108" s="37"/>
      <c r="G108" s="37"/>
      <c r="H108" s="37"/>
      <c r="I108" s="37"/>
      <c r="J108" s="38"/>
    </row>
    <row r="109">
      <c r="A109" s="29" t="s">
        <v>32</v>
      </c>
      <c r="B109" s="36"/>
      <c r="C109" s="37"/>
      <c r="D109" s="37"/>
      <c r="E109" s="39" t="s">
        <v>424</v>
      </c>
      <c r="F109" s="37"/>
      <c r="G109" s="37"/>
      <c r="H109" s="37"/>
      <c r="I109" s="37"/>
      <c r="J109" s="38"/>
    </row>
    <row r="110" ht="316.8">
      <c r="A110" s="29" t="s">
        <v>34</v>
      </c>
      <c r="B110" s="36"/>
      <c r="C110" s="37"/>
      <c r="D110" s="37"/>
      <c r="E110" s="31" t="s">
        <v>175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176</v>
      </c>
      <c r="D111" s="29" t="s">
        <v>27</v>
      </c>
      <c r="E111" s="31" t="s">
        <v>177</v>
      </c>
      <c r="F111" s="32" t="s">
        <v>115</v>
      </c>
      <c r="G111" s="33">
        <v>142.5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178</v>
      </c>
      <c r="F112" s="37"/>
      <c r="G112" s="37"/>
      <c r="H112" s="37"/>
      <c r="I112" s="37"/>
      <c r="J112" s="38"/>
    </row>
    <row r="113" ht="57.6">
      <c r="A113" s="29" t="s">
        <v>32</v>
      </c>
      <c r="B113" s="36"/>
      <c r="C113" s="37"/>
      <c r="D113" s="37"/>
      <c r="E113" s="39" t="s">
        <v>425</v>
      </c>
      <c r="F113" s="37"/>
      <c r="G113" s="37"/>
      <c r="H113" s="37"/>
      <c r="I113" s="37"/>
      <c r="J113" s="38"/>
    </row>
    <row r="114" ht="302.4">
      <c r="A114" s="29" t="s">
        <v>34</v>
      </c>
      <c r="B114" s="36"/>
      <c r="C114" s="37"/>
      <c r="D114" s="37"/>
      <c r="E114" s="31" t="s">
        <v>180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426</v>
      </c>
      <c r="D115" s="29" t="s">
        <v>27</v>
      </c>
      <c r="E115" s="31" t="s">
        <v>427</v>
      </c>
      <c r="F115" s="32" t="s">
        <v>105</v>
      </c>
      <c r="G115" s="33">
        <v>5472.5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428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429</v>
      </c>
      <c r="F117" s="37"/>
      <c r="G117" s="37"/>
      <c r="H117" s="37"/>
      <c r="I117" s="37"/>
      <c r="J117" s="38"/>
    </row>
    <row r="118" ht="72">
      <c r="A118" s="29" t="s">
        <v>34</v>
      </c>
      <c r="B118" s="36"/>
      <c r="C118" s="37"/>
      <c r="D118" s="37"/>
      <c r="E118" s="31" t="s">
        <v>430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191</v>
      </c>
      <c r="D119" s="29" t="s">
        <v>27</v>
      </c>
      <c r="E119" s="31" t="s">
        <v>192</v>
      </c>
      <c r="F119" s="32" t="s">
        <v>105</v>
      </c>
      <c r="G119" s="33">
        <v>5472.5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 ht="28.8">
      <c r="A121" s="29" t="s">
        <v>32</v>
      </c>
      <c r="B121" s="36"/>
      <c r="C121" s="37"/>
      <c r="D121" s="37"/>
      <c r="E121" s="39" t="s">
        <v>429</v>
      </c>
      <c r="F121" s="37"/>
      <c r="G121" s="37"/>
      <c r="H121" s="37"/>
      <c r="I121" s="37"/>
      <c r="J121" s="38"/>
    </row>
    <row r="122" ht="72">
      <c r="A122" s="29" t="s">
        <v>34</v>
      </c>
      <c r="B122" s="36"/>
      <c r="C122" s="37"/>
      <c r="D122" s="37"/>
      <c r="E122" s="31" t="s">
        <v>193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194</v>
      </c>
      <c r="D123" s="26"/>
      <c r="E123" s="23" t="s">
        <v>195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29</v>
      </c>
      <c r="C124" s="30" t="s">
        <v>196</v>
      </c>
      <c r="D124" s="29" t="s">
        <v>27</v>
      </c>
      <c r="E124" s="31" t="s">
        <v>197</v>
      </c>
      <c r="F124" s="32" t="s">
        <v>115</v>
      </c>
      <c r="G124" s="33">
        <v>925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3.2">
      <c r="A125" s="29" t="s">
        <v>30</v>
      </c>
      <c r="B125" s="36"/>
      <c r="C125" s="37"/>
      <c r="D125" s="37"/>
      <c r="E125" s="31" t="s">
        <v>198</v>
      </c>
      <c r="F125" s="37"/>
      <c r="G125" s="37"/>
      <c r="H125" s="37"/>
      <c r="I125" s="37"/>
      <c r="J125" s="38"/>
    </row>
    <row r="126" ht="43.2">
      <c r="A126" s="29" t="s">
        <v>32</v>
      </c>
      <c r="B126" s="36"/>
      <c r="C126" s="37"/>
      <c r="D126" s="37"/>
      <c r="E126" s="39" t="s">
        <v>431</v>
      </c>
      <c r="F126" s="37"/>
      <c r="G126" s="37"/>
      <c r="H126" s="37"/>
      <c r="I126" s="37"/>
      <c r="J126" s="38"/>
    </row>
    <row r="127" ht="57.6">
      <c r="A127" s="29" t="s">
        <v>34</v>
      </c>
      <c r="B127" s="36"/>
      <c r="C127" s="37"/>
      <c r="D127" s="37"/>
      <c r="E127" s="31" t="s">
        <v>200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201</v>
      </c>
      <c r="D128" s="29" t="s">
        <v>27</v>
      </c>
      <c r="E128" s="31" t="s">
        <v>202</v>
      </c>
      <c r="F128" s="32" t="s">
        <v>105</v>
      </c>
      <c r="G128" s="33">
        <v>2750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43.2">
      <c r="A129" s="29" t="s">
        <v>30</v>
      </c>
      <c r="B129" s="36"/>
      <c r="C129" s="37"/>
      <c r="D129" s="37"/>
      <c r="E129" s="31" t="s">
        <v>203</v>
      </c>
      <c r="F129" s="37"/>
      <c r="G129" s="37"/>
      <c r="H129" s="37"/>
      <c r="I129" s="37"/>
      <c r="J129" s="38"/>
    </row>
    <row r="130" ht="28.8">
      <c r="A130" s="29" t="s">
        <v>32</v>
      </c>
      <c r="B130" s="36"/>
      <c r="C130" s="37"/>
      <c r="D130" s="37"/>
      <c r="E130" s="39" t="s">
        <v>432</v>
      </c>
      <c r="F130" s="37"/>
      <c r="G130" s="37"/>
      <c r="H130" s="37"/>
      <c r="I130" s="37"/>
      <c r="J130" s="38"/>
    </row>
    <row r="131" ht="144">
      <c r="A131" s="29" t="s">
        <v>34</v>
      </c>
      <c r="B131" s="36"/>
      <c r="C131" s="37"/>
      <c r="D131" s="37"/>
      <c r="E131" s="31" t="s">
        <v>205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206</v>
      </c>
      <c r="D132" s="26"/>
      <c r="E132" s="23" t="s">
        <v>207</v>
      </c>
      <c r="F132" s="26"/>
      <c r="G132" s="26"/>
      <c r="H132" s="26"/>
      <c r="I132" s="27">
        <f>SUMIFS(I133:I148,A133:A148,"P")</f>
        <v>0</v>
      </c>
      <c r="J132" s="28"/>
    </row>
    <row r="133">
      <c r="A133" s="29" t="s">
        <v>25</v>
      </c>
      <c r="B133" s="29">
        <v>31</v>
      </c>
      <c r="C133" s="30" t="s">
        <v>208</v>
      </c>
      <c r="D133" s="29" t="s">
        <v>27</v>
      </c>
      <c r="E133" s="31" t="s">
        <v>209</v>
      </c>
      <c r="F133" s="32" t="s">
        <v>115</v>
      </c>
      <c r="G133" s="33">
        <v>14.696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210</v>
      </c>
      <c r="F134" s="37"/>
      <c r="G134" s="37"/>
      <c r="H134" s="37"/>
      <c r="I134" s="37"/>
      <c r="J134" s="38"/>
    </row>
    <row r="135" ht="115.2">
      <c r="A135" s="29" t="s">
        <v>32</v>
      </c>
      <c r="B135" s="36"/>
      <c r="C135" s="37"/>
      <c r="D135" s="37"/>
      <c r="E135" s="39" t="s">
        <v>433</v>
      </c>
      <c r="F135" s="37"/>
      <c r="G135" s="37"/>
      <c r="H135" s="37"/>
      <c r="I135" s="37"/>
      <c r="J135" s="38"/>
    </row>
    <row r="136" ht="409.5">
      <c r="A136" s="29" t="s">
        <v>34</v>
      </c>
      <c r="B136" s="36"/>
      <c r="C136" s="37"/>
      <c r="D136" s="37"/>
      <c r="E136" s="31" t="s">
        <v>212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213</v>
      </c>
      <c r="D137" s="29" t="s">
        <v>27</v>
      </c>
      <c r="E137" s="31" t="s">
        <v>214</v>
      </c>
      <c r="F137" s="32" t="s">
        <v>115</v>
      </c>
      <c r="G137" s="33">
        <v>47.600000000000001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215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434</v>
      </c>
      <c r="F139" s="37"/>
      <c r="G139" s="37"/>
      <c r="H139" s="37"/>
      <c r="I139" s="37"/>
      <c r="J139" s="38"/>
    </row>
    <row r="140" ht="100.8">
      <c r="A140" s="29" t="s">
        <v>34</v>
      </c>
      <c r="B140" s="36"/>
      <c r="C140" s="37"/>
      <c r="D140" s="37"/>
      <c r="E140" s="31" t="s">
        <v>217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218</v>
      </c>
      <c r="D141" s="29" t="s">
        <v>27</v>
      </c>
      <c r="E141" s="31" t="s">
        <v>219</v>
      </c>
      <c r="F141" s="32" t="s">
        <v>115</v>
      </c>
      <c r="G141" s="33">
        <v>29.393000000000001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220</v>
      </c>
      <c r="F142" s="37"/>
      <c r="G142" s="37"/>
      <c r="H142" s="37"/>
      <c r="I142" s="37"/>
      <c r="J142" s="38"/>
    </row>
    <row r="143" ht="115.2">
      <c r="A143" s="29" t="s">
        <v>32</v>
      </c>
      <c r="B143" s="36"/>
      <c r="C143" s="37"/>
      <c r="D143" s="37"/>
      <c r="E143" s="39" t="s">
        <v>435</v>
      </c>
      <c r="F143" s="37"/>
      <c r="G143" s="37"/>
      <c r="H143" s="37"/>
      <c r="I143" s="37"/>
      <c r="J143" s="38"/>
    </row>
    <row r="144" ht="144">
      <c r="A144" s="29" t="s">
        <v>34</v>
      </c>
      <c r="B144" s="36"/>
      <c r="C144" s="37"/>
      <c r="D144" s="37"/>
      <c r="E144" s="31" t="s">
        <v>222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223</v>
      </c>
      <c r="D145" s="29" t="s">
        <v>27</v>
      </c>
      <c r="E145" s="31" t="s">
        <v>224</v>
      </c>
      <c r="F145" s="32" t="s">
        <v>115</v>
      </c>
      <c r="G145" s="33">
        <v>26.82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225</v>
      </c>
      <c r="F146" s="37"/>
      <c r="G146" s="37"/>
      <c r="H146" s="37"/>
      <c r="I146" s="37"/>
      <c r="J146" s="38"/>
    </row>
    <row r="147" ht="72">
      <c r="A147" s="29" t="s">
        <v>32</v>
      </c>
      <c r="B147" s="36"/>
      <c r="C147" s="37"/>
      <c r="D147" s="37"/>
      <c r="E147" s="39" t="s">
        <v>436</v>
      </c>
      <c r="F147" s="37"/>
      <c r="G147" s="37"/>
      <c r="H147" s="37"/>
      <c r="I147" s="37"/>
      <c r="J147" s="38"/>
    </row>
    <row r="148" ht="409.5">
      <c r="A148" s="29" t="s">
        <v>34</v>
      </c>
      <c r="B148" s="36"/>
      <c r="C148" s="37"/>
      <c r="D148" s="37"/>
      <c r="E148" s="31" t="s">
        <v>227</v>
      </c>
      <c r="F148" s="37"/>
      <c r="G148" s="37"/>
      <c r="H148" s="37"/>
      <c r="I148" s="37"/>
      <c r="J148" s="38"/>
    </row>
    <row r="149">
      <c r="A149" s="23" t="s">
        <v>22</v>
      </c>
      <c r="B149" s="24"/>
      <c r="C149" s="25" t="s">
        <v>228</v>
      </c>
      <c r="D149" s="26"/>
      <c r="E149" s="23" t="s">
        <v>90</v>
      </c>
      <c r="F149" s="26"/>
      <c r="G149" s="26"/>
      <c r="H149" s="26"/>
      <c r="I149" s="27">
        <f>SUMIFS(I150:I213,A150:A213,"P")</f>
        <v>0</v>
      </c>
      <c r="J149" s="28"/>
    </row>
    <row r="150">
      <c r="A150" s="29" t="s">
        <v>25</v>
      </c>
      <c r="B150" s="29">
        <v>35</v>
      </c>
      <c r="C150" s="30" t="s">
        <v>229</v>
      </c>
      <c r="D150" s="29" t="s">
        <v>27</v>
      </c>
      <c r="E150" s="31" t="s">
        <v>230</v>
      </c>
      <c r="F150" s="32" t="s">
        <v>105</v>
      </c>
      <c r="G150" s="33">
        <v>1761.25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231</v>
      </c>
      <c r="F151" s="37"/>
      <c r="G151" s="37"/>
      <c r="H151" s="37"/>
      <c r="I151" s="37"/>
      <c r="J151" s="38"/>
    </row>
    <row r="152" ht="115.2">
      <c r="A152" s="29" t="s">
        <v>32</v>
      </c>
      <c r="B152" s="36"/>
      <c r="C152" s="37"/>
      <c r="D152" s="37"/>
      <c r="E152" s="39" t="s">
        <v>437</v>
      </c>
      <c r="F152" s="37"/>
      <c r="G152" s="37"/>
      <c r="H152" s="37"/>
      <c r="I152" s="37"/>
      <c r="J152" s="38"/>
    </row>
    <row r="153" ht="57.6">
      <c r="A153" s="29" t="s">
        <v>34</v>
      </c>
      <c r="B153" s="36"/>
      <c r="C153" s="37"/>
      <c r="D153" s="37"/>
      <c r="E153" s="31" t="s">
        <v>233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234</v>
      </c>
      <c r="D154" s="29" t="s">
        <v>27</v>
      </c>
      <c r="E154" s="31" t="s">
        <v>235</v>
      </c>
      <c r="F154" s="32" t="s">
        <v>105</v>
      </c>
      <c r="G154" s="33">
        <v>182.40000000000001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236</v>
      </c>
      <c r="F155" s="37"/>
      <c r="G155" s="37"/>
      <c r="H155" s="37"/>
      <c r="I155" s="37"/>
      <c r="J155" s="38"/>
    </row>
    <row r="156" ht="57.6">
      <c r="A156" s="29" t="s">
        <v>32</v>
      </c>
      <c r="B156" s="36"/>
      <c r="C156" s="37"/>
      <c r="D156" s="37"/>
      <c r="E156" s="39" t="s">
        <v>438</v>
      </c>
      <c r="F156" s="37"/>
      <c r="G156" s="37"/>
      <c r="H156" s="37"/>
      <c r="I156" s="37"/>
      <c r="J156" s="38"/>
    </row>
    <row r="157" ht="86.4">
      <c r="A157" s="29" t="s">
        <v>34</v>
      </c>
      <c r="B157" s="36"/>
      <c r="C157" s="37"/>
      <c r="D157" s="37"/>
      <c r="E157" s="31" t="s">
        <v>238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239</v>
      </c>
      <c r="D158" s="29" t="s">
        <v>27</v>
      </c>
      <c r="E158" s="31" t="s">
        <v>240</v>
      </c>
      <c r="F158" s="32" t="s">
        <v>105</v>
      </c>
      <c r="G158" s="33">
        <v>240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241</v>
      </c>
      <c r="F159" s="37"/>
      <c r="G159" s="37"/>
      <c r="H159" s="37"/>
      <c r="I159" s="37"/>
      <c r="J159" s="38"/>
    </row>
    <row r="160" ht="72">
      <c r="A160" s="29" t="s">
        <v>32</v>
      </c>
      <c r="B160" s="36"/>
      <c r="C160" s="37"/>
      <c r="D160" s="37"/>
      <c r="E160" s="39" t="s">
        <v>439</v>
      </c>
      <c r="F160" s="37"/>
      <c r="G160" s="37"/>
      <c r="H160" s="37"/>
      <c r="I160" s="37"/>
      <c r="J160" s="38"/>
    </row>
    <row r="161" ht="144">
      <c r="A161" s="29" t="s">
        <v>34</v>
      </c>
      <c r="B161" s="36"/>
      <c r="C161" s="37"/>
      <c r="D161" s="37"/>
      <c r="E161" s="31" t="s">
        <v>243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244</v>
      </c>
      <c r="D162" s="29" t="s">
        <v>27</v>
      </c>
      <c r="E162" s="31" t="s">
        <v>245</v>
      </c>
      <c r="F162" s="32" t="s">
        <v>105</v>
      </c>
      <c r="G162" s="33">
        <v>1334.9000000000001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3.2">
      <c r="A163" s="29" t="s">
        <v>30</v>
      </c>
      <c r="B163" s="36"/>
      <c r="C163" s="37"/>
      <c r="D163" s="37"/>
      <c r="E163" s="31" t="s">
        <v>246</v>
      </c>
      <c r="F163" s="37"/>
      <c r="G163" s="37"/>
      <c r="H163" s="37"/>
      <c r="I163" s="37"/>
      <c r="J163" s="38"/>
    </row>
    <row r="164" ht="100.8">
      <c r="A164" s="29" t="s">
        <v>32</v>
      </c>
      <c r="B164" s="36"/>
      <c r="C164" s="37"/>
      <c r="D164" s="37"/>
      <c r="E164" s="39" t="s">
        <v>440</v>
      </c>
      <c r="F164" s="37"/>
      <c r="G164" s="37"/>
      <c r="H164" s="37"/>
      <c r="I164" s="37"/>
      <c r="J164" s="38"/>
    </row>
    <row r="165" ht="115.2">
      <c r="A165" s="29" t="s">
        <v>34</v>
      </c>
      <c r="B165" s="36"/>
      <c r="C165" s="37"/>
      <c r="D165" s="37"/>
      <c r="E165" s="31" t="s">
        <v>248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441</v>
      </c>
      <c r="D166" s="29" t="s">
        <v>27</v>
      </c>
      <c r="E166" s="31" t="s">
        <v>442</v>
      </c>
      <c r="F166" s="32" t="s">
        <v>115</v>
      </c>
      <c r="G166" s="33">
        <v>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443</v>
      </c>
      <c r="F167" s="37"/>
      <c r="G167" s="37"/>
      <c r="H167" s="37"/>
      <c r="I167" s="37"/>
      <c r="J167" s="38"/>
    </row>
    <row r="168" ht="28.8">
      <c r="A168" s="29" t="s">
        <v>32</v>
      </c>
      <c r="B168" s="36"/>
      <c r="C168" s="37"/>
      <c r="D168" s="37"/>
      <c r="E168" s="39" t="s">
        <v>444</v>
      </c>
      <c r="F168" s="37"/>
      <c r="G168" s="37"/>
      <c r="H168" s="37"/>
      <c r="I168" s="37"/>
      <c r="J168" s="38"/>
    </row>
    <row r="169" ht="172.8">
      <c r="A169" s="29" t="s">
        <v>34</v>
      </c>
      <c r="B169" s="36"/>
      <c r="C169" s="37"/>
      <c r="D169" s="37"/>
      <c r="E169" s="31" t="s">
        <v>445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249</v>
      </c>
      <c r="D170" s="29" t="s">
        <v>27</v>
      </c>
      <c r="E170" s="31" t="s">
        <v>250</v>
      </c>
      <c r="F170" s="32" t="s">
        <v>105</v>
      </c>
      <c r="G170" s="33">
        <v>13847.15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86.4">
      <c r="A171" s="29" t="s">
        <v>30</v>
      </c>
      <c r="B171" s="36"/>
      <c r="C171" s="37"/>
      <c r="D171" s="37"/>
      <c r="E171" s="31" t="s">
        <v>251</v>
      </c>
      <c r="F171" s="37"/>
      <c r="G171" s="37"/>
      <c r="H171" s="37"/>
      <c r="I171" s="37"/>
      <c r="J171" s="38"/>
    </row>
    <row r="172" ht="43.2">
      <c r="A172" s="29" t="s">
        <v>32</v>
      </c>
      <c r="B172" s="36"/>
      <c r="C172" s="37"/>
      <c r="D172" s="37"/>
      <c r="E172" s="39" t="s">
        <v>446</v>
      </c>
      <c r="F172" s="37"/>
      <c r="G172" s="37"/>
      <c r="H172" s="37"/>
      <c r="I172" s="37"/>
      <c r="J172" s="38"/>
    </row>
    <row r="173" ht="115.2">
      <c r="A173" s="29" t="s">
        <v>34</v>
      </c>
      <c r="B173" s="36"/>
      <c r="C173" s="37"/>
      <c r="D173" s="37"/>
      <c r="E173" s="31" t="s">
        <v>252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253</v>
      </c>
      <c r="D174" s="29" t="s">
        <v>27</v>
      </c>
      <c r="E174" s="31" t="s">
        <v>254</v>
      </c>
      <c r="F174" s="32" t="s">
        <v>105</v>
      </c>
      <c r="G174" s="33">
        <v>2070.6999999999998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255</v>
      </c>
      <c r="F175" s="37"/>
      <c r="G175" s="37"/>
      <c r="H175" s="37"/>
      <c r="I175" s="37"/>
      <c r="J175" s="38"/>
    </row>
    <row r="176" ht="28.8">
      <c r="A176" s="29" t="s">
        <v>32</v>
      </c>
      <c r="B176" s="36"/>
      <c r="C176" s="37"/>
      <c r="D176" s="37"/>
      <c r="E176" s="39" t="s">
        <v>447</v>
      </c>
      <c r="F176" s="37"/>
      <c r="G176" s="37"/>
      <c r="H176" s="37"/>
      <c r="I176" s="37"/>
      <c r="J176" s="38"/>
    </row>
    <row r="177" ht="115.2">
      <c r="A177" s="29" t="s">
        <v>34</v>
      </c>
      <c r="B177" s="36"/>
      <c r="C177" s="37"/>
      <c r="D177" s="37"/>
      <c r="E177" s="31" t="s">
        <v>257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258</v>
      </c>
      <c r="D178" s="29" t="s">
        <v>27</v>
      </c>
      <c r="E178" s="31" t="s">
        <v>259</v>
      </c>
      <c r="F178" s="32" t="s">
        <v>105</v>
      </c>
      <c r="G178" s="33">
        <v>13847.15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43.2">
      <c r="A179" s="29" t="s">
        <v>30</v>
      </c>
      <c r="B179" s="36"/>
      <c r="C179" s="37"/>
      <c r="D179" s="37"/>
      <c r="E179" s="31" t="s">
        <v>260</v>
      </c>
      <c r="F179" s="37"/>
      <c r="G179" s="37"/>
      <c r="H179" s="37"/>
      <c r="I179" s="37"/>
      <c r="J179" s="38"/>
    </row>
    <row r="180" ht="43.2">
      <c r="A180" s="29" t="s">
        <v>32</v>
      </c>
      <c r="B180" s="36"/>
      <c r="C180" s="37"/>
      <c r="D180" s="37"/>
      <c r="E180" s="39" t="s">
        <v>446</v>
      </c>
      <c r="F180" s="37"/>
      <c r="G180" s="37"/>
      <c r="H180" s="37"/>
      <c r="I180" s="37"/>
      <c r="J180" s="38"/>
    </row>
    <row r="181" ht="115.2">
      <c r="A181" s="29" t="s">
        <v>34</v>
      </c>
      <c r="B181" s="36"/>
      <c r="C181" s="37"/>
      <c r="D181" s="37"/>
      <c r="E181" s="31" t="s">
        <v>262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263</v>
      </c>
      <c r="D182" s="29" t="s">
        <v>27</v>
      </c>
      <c r="E182" s="31" t="s">
        <v>264</v>
      </c>
      <c r="F182" s="32" t="s">
        <v>105</v>
      </c>
      <c r="G182" s="33">
        <v>12313.02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265</v>
      </c>
      <c r="F183" s="37"/>
      <c r="G183" s="37"/>
      <c r="H183" s="37"/>
      <c r="I183" s="37"/>
      <c r="J183" s="38"/>
    </row>
    <row r="184" ht="43.2">
      <c r="A184" s="29" t="s">
        <v>32</v>
      </c>
      <c r="B184" s="36"/>
      <c r="C184" s="37"/>
      <c r="D184" s="37"/>
      <c r="E184" s="39" t="s">
        <v>448</v>
      </c>
      <c r="F184" s="37"/>
      <c r="G184" s="37"/>
      <c r="H184" s="37"/>
      <c r="I184" s="37"/>
      <c r="J184" s="38"/>
    </row>
    <row r="185" ht="115.2">
      <c r="A185" s="29" t="s">
        <v>34</v>
      </c>
      <c r="B185" s="36"/>
      <c r="C185" s="37"/>
      <c r="D185" s="37"/>
      <c r="E185" s="31" t="s">
        <v>262</v>
      </c>
      <c r="F185" s="37"/>
      <c r="G185" s="37"/>
      <c r="H185" s="37"/>
      <c r="I185" s="37"/>
      <c r="J185" s="38"/>
    </row>
    <row r="186">
      <c r="A186" s="29" t="s">
        <v>25</v>
      </c>
      <c r="B186" s="29">
        <v>44</v>
      </c>
      <c r="C186" s="30" t="s">
        <v>267</v>
      </c>
      <c r="D186" s="29" t="s">
        <v>27</v>
      </c>
      <c r="E186" s="31" t="s">
        <v>268</v>
      </c>
      <c r="F186" s="32" t="s">
        <v>105</v>
      </c>
      <c r="G186" s="33">
        <v>12072.200000000001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31" t="s">
        <v>269</v>
      </c>
      <c r="F187" s="37"/>
      <c r="G187" s="37"/>
      <c r="H187" s="37"/>
      <c r="I187" s="37"/>
      <c r="J187" s="38"/>
    </row>
    <row r="188" ht="43.2">
      <c r="A188" s="29" t="s">
        <v>32</v>
      </c>
      <c r="B188" s="36"/>
      <c r="C188" s="37"/>
      <c r="D188" s="37"/>
      <c r="E188" s="39" t="s">
        <v>449</v>
      </c>
      <c r="F188" s="37"/>
      <c r="G188" s="37"/>
      <c r="H188" s="37"/>
      <c r="I188" s="37"/>
      <c r="J188" s="38"/>
    </row>
    <row r="189" ht="187.2">
      <c r="A189" s="29" t="s">
        <v>34</v>
      </c>
      <c r="B189" s="36"/>
      <c r="C189" s="37"/>
      <c r="D189" s="37"/>
      <c r="E189" s="31" t="s">
        <v>271</v>
      </c>
      <c r="F189" s="37"/>
      <c r="G189" s="37"/>
      <c r="H189" s="37"/>
      <c r="I189" s="37"/>
      <c r="J189" s="38"/>
    </row>
    <row r="190">
      <c r="A190" s="29" t="s">
        <v>25</v>
      </c>
      <c r="B190" s="29">
        <v>45</v>
      </c>
      <c r="C190" s="30" t="s">
        <v>272</v>
      </c>
      <c r="D190" s="29" t="s">
        <v>27</v>
      </c>
      <c r="E190" s="31" t="s">
        <v>273</v>
      </c>
      <c r="F190" s="32" t="s">
        <v>105</v>
      </c>
      <c r="G190" s="33">
        <v>4493.6999999999998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274</v>
      </c>
      <c r="F191" s="37"/>
      <c r="G191" s="37"/>
      <c r="H191" s="37"/>
      <c r="I191" s="37"/>
      <c r="J191" s="38"/>
    </row>
    <row r="192" ht="43.2">
      <c r="A192" s="29" t="s">
        <v>32</v>
      </c>
      <c r="B192" s="36"/>
      <c r="C192" s="37"/>
      <c r="D192" s="37"/>
      <c r="E192" s="39" t="s">
        <v>450</v>
      </c>
      <c r="F192" s="37"/>
      <c r="G192" s="37"/>
      <c r="H192" s="37"/>
      <c r="I192" s="37"/>
      <c r="J192" s="38"/>
    </row>
    <row r="193" ht="187.2">
      <c r="A193" s="29" t="s">
        <v>34</v>
      </c>
      <c r="B193" s="36"/>
      <c r="C193" s="37"/>
      <c r="D193" s="37"/>
      <c r="E193" s="31" t="s">
        <v>271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276</v>
      </c>
      <c r="D194" s="29" t="s">
        <v>27</v>
      </c>
      <c r="E194" s="31" t="s">
        <v>277</v>
      </c>
      <c r="F194" s="32" t="s">
        <v>105</v>
      </c>
      <c r="G194" s="33">
        <v>7819.3199999999997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274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451</v>
      </c>
      <c r="F196" s="37"/>
      <c r="G196" s="37"/>
      <c r="H196" s="37"/>
      <c r="I196" s="37"/>
      <c r="J196" s="38"/>
    </row>
    <row r="197" ht="187.2">
      <c r="A197" s="29" t="s">
        <v>34</v>
      </c>
      <c r="B197" s="36"/>
      <c r="C197" s="37"/>
      <c r="D197" s="37"/>
      <c r="E197" s="31" t="s">
        <v>271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452</v>
      </c>
      <c r="D198" s="29" t="s">
        <v>27</v>
      </c>
      <c r="E198" s="31" t="s">
        <v>453</v>
      </c>
      <c r="F198" s="32" t="s">
        <v>105</v>
      </c>
      <c r="G198" s="33">
        <v>11.449999999999999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454</v>
      </c>
      <c r="F199" s="37"/>
      <c r="G199" s="37"/>
      <c r="H199" s="37"/>
      <c r="I199" s="37"/>
      <c r="J199" s="38"/>
    </row>
    <row r="200">
      <c r="A200" s="29" t="s">
        <v>32</v>
      </c>
      <c r="B200" s="36"/>
      <c r="C200" s="37"/>
      <c r="D200" s="37"/>
      <c r="E200" s="39" t="s">
        <v>455</v>
      </c>
      <c r="F200" s="37"/>
      <c r="G200" s="37"/>
      <c r="H200" s="37"/>
      <c r="I200" s="37"/>
      <c r="J200" s="38"/>
    </row>
    <row r="201" ht="216">
      <c r="A201" s="29" t="s">
        <v>34</v>
      </c>
      <c r="B201" s="36"/>
      <c r="C201" s="37"/>
      <c r="D201" s="37"/>
      <c r="E201" s="31" t="s">
        <v>456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457</v>
      </c>
      <c r="D202" s="29" t="s">
        <v>27</v>
      </c>
      <c r="E202" s="31" t="s">
        <v>458</v>
      </c>
      <c r="F202" s="32" t="s">
        <v>105</v>
      </c>
      <c r="G202" s="33">
        <v>40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28.8">
      <c r="A203" s="29" t="s">
        <v>30</v>
      </c>
      <c r="B203" s="36"/>
      <c r="C203" s="37"/>
      <c r="D203" s="37"/>
      <c r="E203" s="31" t="s">
        <v>281</v>
      </c>
      <c r="F203" s="37"/>
      <c r="G203" s="37"/>
      <c r="H203" s="37"/>
      <c r="I203" s="37"/>
      <c r="J203" s="38"/>
    </row>
    <row r="204" ht="28.8">
      <c r="A204" s="29" t="s">
        <v>32</v>
      </c>
      <c r="B204" s="36"/>
      <c r="C204" s="37"/>
      <c r="D204" s="37"/>
      <c r="E204" s="39" t="s">
        <v>459</v>
      </c>
      <c r="F204" s="37"/>
      <c r="G204" s="37"/>
      <c r="H204" s="37"/>
      <c r="I204" s="37"/>
      <c r="J204" s="38"/>
    </row>
    <row r="205" ht="129.6">
      <c r="A205" s="29" t="s">
        <v>34</v>
      </c>
      <c r="B205" s="36"/>
      <c r="C205" s="37"/>
      <c r="D205" s="37"/>
      <c r="E205" s="31" t="s">
        <v>283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279</v>
      </c>
      <c r="D206" s="29" t="s">
        <v>27</v>
      </c>
      <c r="E206" s="31" t="s">
        <v>280</v>
      </c>
      <c r="F206" s="32" t="s">
        <v>105</v>
      </c>
      <c r="G206" s="33">
        <v>40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28.8">
      <c r="A207" s="29" t="s">
        <v>30</v>
      </c>
      <c r="B207" s="36"/>
      <c r="C207" s="37"/>
      <c r="D207" s="37"/>
      <c r="E207" s="31" t="s">
        <v>281</v>
      </c>
      <c r="F207" s="37"/>
      <c r="G207" s="37"/>
      <c r="H207" s="37"/>
      <c r="I207" s="37"/>
      <c r="J207" s="38"/>
    </row>
    <row r="208" ht="28.8">
      <c r="A208" s="29" t="s">
        <v>32</v>
      </c>
      <c r="B208" s="36"/>
      <c r="C208" s="37"/>
      <c r="D208" s="37"/>
      <c r="E208" s="39" t="s">
        <v>459</v>
      </c>
      <c r="F208" s="37"/>
      <c r="G208" s="37"/>
      <c r="H208" s="37"/>
      <c r="I208" s="37"/>
      <c r="J208" s="38"/>
    </row>
    <row r="209" ht="129.6">
      <c r="A209" s="29" t="s">
        <v>34</v>
      </c>
      <c r="B209" s="36"/>
      <c r="C209" s="37"/>
      <c r="D209" s="37"/>
      <c r="E209" s="31" t="s">
        <v>283</v>
      </c>
      <c r="F209" s="37"/>
      <c r="G209" s="37"/>
      <c r="H209" s="37"/>
      <c r="I209" s="37"/>
      <c r="J209" s="38"/>
    </row>
    <row r="210">
      <c r="A210" s="29" t="s">
        <v>25</v>
      </c>
      <c r="B210" s="29">
        <v>50</v>
      </c>
      <c r="C210" s="30" t="s">
        <v>460</v>
      </c>
      <c r="D210" s="29" t="s">
        <v>27</v>
      </c>
      <c r="E210" s="31" t="s">
        <v>461</v>
      </c>
      <c r="F210" s="32" t="s">
        <v>105</v>
      </c>
      <c r="G210" s="33">
        <v>31.199999999999999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462</v>
      </c>
      <c r="F211" s="37"/>
      <c r="G211" s="37"/>
      <c r="H211" s="37"/>
      <c r="I211" s="37"/>
      <c r="J211" s="38"/>
    </row>
    <row r="212">
      <c r="A212" s="29" t="s">
        <v>32</v>
      </c>
      <c r="B212" s="36"/>
      <c r="C212" s="37"/>
      <c r="D212" s="37"/>
      <c r="E212" s="39" t="s">
        <v>463</v>
      </c>
      <c r="F212" s="37"/>
      <c r="G212" s="37"/>
      <c r="H212" s="37"/>
      <c r="I212" s="37"/>
      <c r="J212" s="38"/>
    </row>
    <row r="213" ht="129.6">
      <c r="A213" s="29" t="s">
        <v>34</v>
      </c>
      <c r="B213" s="36"/>
      <c r="C213" s="37"/>
      <c r="D213" s="37"/>
      <c r="E213" s="31" t="s">
        <v>283</v>
      </c>
      <c r="F213" s="37"/>
      <c r="G213" s="37"/>
      <c r="H213" s="37"/>
      <c r="I213" s="37"/>
      <c r="J213" s="38"/>
    </row>
    <row r="214">
      <c r="A214" s="23" t="s">
        <v>22</v>
      </c>
      <c r="B214" s="24"/>
      <c r="C214" s="25" t="s">
        <v>292</v>
      </c>
      <c r="D214" s="26"/>
      <c r="E214" s="23" t="s">
        <v>293</v>
      </c>
      <c r="F214" s="26"/>
      <c r="G214" s="26"/>
      <c r="H214" s="26"/>
      <c r="I214" s="27">
        <f>SUMIFS(I215:I242,A215:A242,"P")</f>
        <v>0</v>
      </c>
      <c r="J214" s="28"/>
    </row>
    <row r="215">
      <c r="A215" s="29" t="s">
        <v>25</v>
      </c>
      <c r="B215" s="29">
        <v>51</v>
      </c>
      <c r="C215" s="30" t="s">
        <v>294</v>
      </c>
      <c r="D215" s="29" t="s">
        <v>295</v>
      </c>
      <c r="E215" s="31" t="s">
        <v>296</v>
      </c>
      <c r="F215" s="32" t="s">
        <v>135</v>
      </c>
      <c r="G215" s="33">
        <v>24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43.2">
      <c r="A216" s="29" t="s">
        <v>30</v>
      </c>
      <c r="B216" s="36"/>
      <c r="C216" s="37"/>
      <c r="D216" s="37"/>
      <c r="E216" s="31" t="s">
        <v>297</v>
      </c>
      <c r="F216" s="37"/>
      <c r="G216" s="37"/>
      <c r="H216" s="37"/>
      <c r="I216" s="37"/>
      <c r="J216" s="38"/>
    </row>
    <row r="217">
      <c r="A217" s="29" t="s">
        <v>32</v>
      </c>
      <c r="B217" s="36"/>
      <c r="C217" s="37"/>
      <c r="D217" s="37"/>
      <c r="E217" s="39" t="s">
        <v>464</v>
      </c>
      <c r="F217" s="37"/>
      <c r="G217" s="37"/>
      <c r="H217" s="37"/>
      <c r="I217" s="37"/>
      <c r="J217" s="38"/>
    </row>
    <row r="218" ht="316.8">
      <c r="A218" s="29" t="s">
        <v>34</v>
      </c>
      <c r="B218" s="36"/>
      <c r="C218" s="37"/>
      <c r="D218" s="37"/>
      <c r="E218" s="31" t="s">
        <v>299</v>
      </c>
      <c r="F218" s="37"/>
      <c r="G218" s="37"/>
      <c r="H218" s="37"/>
      <c r="I218" s="37"/>
      <c r="J218" s="38"/>
    </row>
    <row r="219">
      <c r="A219" s="29" t="s">
        <v>25</v>
      </c>
      <c r="B219" s="29">
        <v>52</v>
      </c>
      <c r="C219" s="30" t="s">
        <v>465</v>
      </c>
      <c r="D219" s="29" t="s">
        <v>27</v>
      </c>
      <c r="E219" s="31" t="s">
        <v>466</v>
      </c>
      <c r="F219" s="32" t="s">
        <v>65</v>
      </c>
      <c r="G219" s="33">
        <v>4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467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468</v>
      </c>
      <c r="F221" s="37"/>
      <c r="G221" s="37"/>
      <c r="H221" s="37"/>
      <c r="I221" s="37"/>
      <c r="J221" s="38"/>
    </row>
    <row r="222" ht="409.5">
      <c r="A222" s="29" t="s">
        <v>34</v>
      </c>
      <c r="B222" s="36"/>
      <c r="C222" s="37"/>
      <c r="D222" s="37"/>
      <c r="E222" s="31" t="s">
        <v>469</v>
      </c>
      <c r="F222" s="37"/>
      <c r="G222" s="37"/>
      <c r="H222" s="37"/>
      <c r="I222" s="37"/>
      <c r="J222" s="38"/>
    </row>
    <row r="223">
      <c r="A223" s="29" t="s">
        <v>25</v>
      </c>
      <c r="B223" s="29">
        <v>53</v>
      </c>
      <c r="C223" s="30" t="s">
        <v>300</v>
      </c>
      <c r="D223" s="29" t="s">
        <v>27</v>
      </c>
      <c r="E223" s="31" t="s">
        <v>301</v>
      </c>
      <c r="F223" s="32" t="s">
        <v>65</v>
      </c>
      <c r="G223" s="33">
        <v>4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57.6">
      <c r="A224" s="29" t="s">
        <v>30</v>
      </c>
      <c r="B224" s="36"/>
      <c r="C224" s="37"/>
      <c r="D224" s="37"/>
      <c r="E224" s="31" t="s">
        <v>302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470</v>
      </c>
      <c r="F225" s="37"/>
      <c r="G225" s="37"/>
      <c r="H225" s="37"/>
      <c r="I225" s="37"/>
      <c r="J225" s="38"/>
    </row>
    <row r="226" ht="115.2">
      <c r="A226" s="29" t="s">
        <v>34</v>
      </c>
      <c r="B226" s="36"/>
      <c r="C226" s="37"/>
      <c r="D226" s="37"/>
      <c r="E226" s="31" t="s">
        <v>471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472</v>
      </c>
      <c r="D227" s="29" t="s">
        <v>27</v>
      </c>
      <c r="E227" s="31" t="s">
        <v>473</v>
      </c>
      <c r="F227" s="32" t="s">
        <v>65</v>
      </c>
      <c r="G227" s="33">
        <v>4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31" t="s">
        <v>474</v>
      </c>
      <c r="F228" s="37"/>
      <c r="G228" s="37"/>
      <c r="H228" s="37"/>
      <c r="I228" s="37"/>
      <c r="J228" s="38"/>
    </row>
    <row r="229">
      <c r="A229" s="29" t="s">
        <v>32</v>
      </c>
      <c r="B229" s="36"/>
      <c r="C229" s="37"/>
      <c r="D229" s="37"/>
      <c r="E229" s="39" t="s">
        <v>470</v>
      </c>
      <c r="F229" s="37"/>
      <c r="G229" s="37"/>
      <c r="H229" s="37"/>
      <c r="I229" s="37"/>
      <c r="J229" s="38"/>
    </row>
    <row r="230" ht="57.6">
      <c r="A230" s="29" t="s">
        <v>34</v>
      </c>
      <c r="B230" s="36"/>
      <c r="C230" s="37"/>
      <c r="D230" s="37"/>
      <c r="E230" s="31" t="s">
        <v>475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476</v>
      </c>
      <c r="D231" s="29" t="s">
        <v>27</v>
      </c>
      <c r="E231" s="31" t="s">
        <v>477</v>
      </c>
      <c r="F231" s="32" t="s">
        <v>65</v>
      </c>
      <c r="G231" s="33">
        <v>4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0" t="s">
        <v>27</v>
      </c>
      <c r="F232" s="37"/>
      <c r="G232" s="37"/>
      <c r="H232" s="37"/>
      <c r="I232" s="37"/>
      <c r="J232" s="38"/>
    </row>
    <row r="233">
      <c r="A233" s="29" t="s">
        <v>32</v>
      </c>
      <c r="B233" s="36"/>
      <c r="C233" s="37"/>
      <c r="D233" s="37"/>
      <c r="E233" s="39" t="s">
        <v>478</v>
      </c>
      <c r="F233" s="37"/>
      <c r="G233" s="37"/>
      <c r="H233" s="37"/>
      <c r="I233" s="37"/>
      <c r="J233" s="38"/>
    </row>
    <row r="234" ht="72">
      <c r="A234" s="29" t="s">
        <v>34</v>
      </c>
      <c r="B234" s="36"/>
      <c r="C234" s="37"/>
      <c r="D234" s="37"/>
      <c r="E234" s="31" t="s">
        <v>479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305</v>
      </c>
      <c r="D235" s="29" t="s">
        <v>27</v>
      </c>
      <c r="E235" s="31" t="s">
        <v>306</v>
      </c>
      <c r="F235" s="32" t="s">
        <v>65</v>
      </c>
      <c r="G235" s="33">
        <v>14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40" t="s">
        <v>27</v>
      </c>
      <c r="F236" s="37"/>
      <c r="G236" s="37"/>
      <c r="H236" s="37"/>
      <c r="I236" s="37"/>
      <c r="J236" s="38"/>
    </row>
    <row r="237">
      <c r="A237" s="29" t="s">
        <v>32</v>
      </c>
      <c r="B237" s="36"/>
      <c r="C237" s="37"/>
      <c r="D237" s="37"/>
      <c r="E237" s="39" t="s">
        <v>480</v>
      </c>
      <c r="F237" s="37"/>
      <c r="G237" s="37"/>
      <c r="H237" s="37"/>
      <c r="I237" s="37"/>
      <c r="J237" s="38"/>
    </row>
    <row r="238" ht="43.2">
      <c r="A238" s="29" t="s">
        <v>34</v>
      </c>
      <c r="B238" s="36"/>
      <c r="C238" s="37"/>
      <c r="D238" s="37"/>
      <c r="E238" s="31" t="s">
        <v>308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309</v>
      </c>
      <c r="D239" s="29" t="s">
        <v>27</v>
      </c>
      <c r="E239" s="31" t="s">
        <v>310</v>
      </c>
      <c r="F239" s="32" t="s">
        <v>115</v>
      </c>
      <c r="G239" s="33">
        <v>25.199999999999999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311</v>
      </c>
      <c r="F240" s="37"/>
      <c r="G240" s="37"/>
      <c r="H240" s="37"/>
      <c r="I240" s="37"/>
      <c r="J240" s="38"/>
    </row>
    <row r="241" ht="57.6">
      <c r="A241" s="29" t="s">
        <v>32</v>
      </c>
      <c r="B241" s="36"/>
      <c r="C241" s="37"/>
      <c r="D241" s="37"/>
      <c r="E241" s="39" t="s">
        <v>481</v>
      </c>
      <c r="F241" s="37"/>
      <c r="G241" s="37"/>
      <c r="H241" s="37"/>
      <c r="I241" s="37"/>
      <c r="J241" s="38"/>
    </row>
    <row r="242" ht="409.5">
      <c r="A242" s="29" t="s">
        <v>34</v>
      </c>
      <c r="B242" s="36"/>
      <c r="C242" s="37"/>
      <c r="D242" s="37"/>
      <c r="E242" s="31" t="s">
        <v>313</v>
      </c>
      <c r="F242" s="37"/>
      <c r="G242" s="37"/>
      <c r="H242" s="37"/>
      <c r="I242" s="37"/>
      <c r="J242" s="38"/>
    </row>
    <row r="243">
      <c r="A243" s="23" t="s">
        <v>22</v>
      </c>
      <c r="B243" s="24"/>
      <c r="C243" s="25" t="s">
        <v>314</v>
      </c>
      <c r="D243" s="26"/>
      <c r="E243" s="23" t="s">
        <v>315</v>
      </c>
      <c r="F243" s="26"/>
      <c r="G243" s="26"/>
      <c r="H243" s="26"/>
      <c r="I243" s="27">
        <f>SUMIFS(I244:I331,A244:A331,"P")</f>
        <v>0</v>
      </c>
      <c r="J243" s="28"/>
    </row>
    <row r="244">
      <c r="A244" s="29" t="s">
        <v>25</v>
      </c>
      <c r="B244" s="29">
        <v>58</v>
      </c>
      <c r="C244" s="30" t="s">
        <v>316</v>
      </c>
      <c r="D244" s="29" t="s">
        <v>27</v>
      </c>
      <c r="E244" s="31" t="s">
        <v>317</v>
      </c>
      <c r="F244" s="32" t="s">
        <v>135</v>
      </c>
      <c r="G244" s="33">
        <v>1.5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43.2">
      <c r="A245" s="29" t="s">
        <v>30</v>
      </c>
      <c r="B245" s="36"/>
      <c r="C245" s="37"/>
      <c r="D245" s="37"/>
      <c r="E245" s="31" t="s">
        <v>318</v>
      </c>
      <c r="F245" s="37"/>
      <c r="G245" s="37"/>
      <c r="H245" s="37"/>
      <c r="I245" s="37"/>
      <c r="J245" s="38"/>
    </row>
    <row r="246">
      <c r="A246" s="29" t="s">
        <v>32</v>
      </c>
      <c r="B246" s="36"/>
      <c r="C246" s="37"/>
      <c r="D246" s="37"/>
      <c r="E246" s="39" t="s">
        <v>482</v>
      </c>
      <c r="F246" s="37"/>
      <c r="G246" s="37"/>
      <c r="H246" s="37"/>
      <c r="I246" s="37"/>
      <c r="J246" s="38"/>
    </row>
    <row r="247" ht="100.8">
      <c r="A247" s="29" t="s">
        <v>34</v>
      </c>
      <c r="B247" s="36"/>
      <c r="C247" s="37"/>
      <c r="D247" s="37"/>
      <c r="E247" s="31" t="s">
        <v>320</v>
      </c>
      <c r="F247" s="37"/>
      <c r="G247" s="37"/>
      <c r="H247" s="37"/>
      <c r="I247" s="37"/>
      <c r="J247" s="38"/>
    </row>
    <row r="248">
      <c r="A248" s="29" t="s">
        <v>25</v>
      </c>
      <c r="B248" s="29">
        <v>59</v>
      </c>
      <c r="C248" s="30" t="s">
        <v>326</v>
      </c>
      <c r="D248" s="29" t="s">
        <v>27</v>
      </c>
      <c r="E248" s="31" t="s">
        <v>327</v>
      </c>
      <c r="F248" s="32" t="s">
        <v>65</v>
      </c>
      <c r="G248" s="33">
        <v>106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30</v>
      </c>
      <c r="B249" s="36"/>
      <c r="C249" s="37"/>
      <c r="D249" s="37"/>
      <c r="E249" s="40" t="s">
        <v>27</v>
      </c>
      <c r="F249" s="37"/>
      <c r="G249" s="37"/>
      <c r="H249" s="37"/>
      <c r="I249" s="37"/>
      <c r="J249" s="38"/>
    </row>
    <row r="250">
      <c r="A250" s="29" t="s">
        <v>32</v>
      </c>
      <c r="B250" s="36"/>
      <c r="C250" s="37"/>
      <c r="D250" s="37"/>
      <c r="E250" s="39" t="s">
        <v>483</v>
      </c>
      <c r="F250" s="37"/>
      <c r="G250" s="37"/>
      <c r="H250" s="37"/>
      <c r="I250" s="37"/>
      <c r="J250" s="38"/>
    </row>
    <row r="251" ht="86.4">
      <c r="A251" s="29" t="s">
        <v>34</v>
      </c>
      <c r="B251" s="36"/>
      <c r="C251" s="37"/>
      <c r="D251" s="37"/>
      <c r="E251" s="31" t="s">
        <v>329</v>
      </c>
      <c r="F251" s="37"/>
      <c r="G251" s="37"/>
      <c r="H251" s="37"/>
      <c r="I251" s="37"/>
      <c r="J251" s="38"/>
    </row>
    <row r="252">
      <c r="A252" s="29" t="s">
        <v>25</v>
      </c>
      <c r="B252" s="29">
        <v>60</v>
      </c>
      <c r="C252" s="30" t="s">
        <v>326</v>
      </c>
      <c r="D252" s="29" t="s">
        <v>330</v>
      </c>
      <c r="E252" s="31" t="s">
        <v>331</v>
      </c>
      <c r="F252" s="32" t="s">
        <v>65</v>
      </c>
      <c r="G252" s="33">
        <v>6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31" t="s">
        <v>332</v>
      </c>
      <c r="F253" s="37"/>
      <c r="G253" s="37"/>
      <c r="H253" s="37"/>
      <c r="I253" s="37"/>
      <c r="J253" s="38"/>
    </row>
    <row r="254">
      <c r="A254" s="29" t="s">
        <v>32</v>
      </c>
      <c r="B254" s="36"/>
      <c r="C254" s="37"/>
      <c r="D254" s="37"/>
      <c r="E254" s="39" t="s">
        <v>303</v>
      </c>
      <c r="F254" s="37"/>
      <c r="G254" s="37"/>
      <c r="H254" s="37"/>
      <c r="I254" s="37"/>
      <c r="J254" s="38"/>
    </row>
    <row r="255" ht="86.4">
      <c r="A255" s="29" t="s">
        <v>34</v>
      </c>
      <c r="B255" s="36"/>
      <c r="C255" s="37"/>
      <c r="D255" s="37"/>
      <c r="E255" s="31" t="s">
        <v>329</v>
      </c>
      <c r="F255" s="37"/>
      <c r="G255" s="37"/>
      <c r="H255" s="37"/>
      <c r="I255" s="37"/>
      <c r="J255" s="38"/>
    </row>
    <row r="256" ht="28.8">
      <c r="A256" s="29" t="s">
        <v>25</v>
      </c>
      <c r="B256" s="29">
        <v>61</v>
      </c>
      <c r="C256" s="30" t="s">
        <v>334</v>
      </c>
      <c r="D256" s="29" t="s">
        <v>27</v>
      </c>
      <c r="E256" s="31" t="s">
        <v>335</v>
      </c>
      <c r="F256" s="32" t="s">
        <v>65</v>
      </c>
      <c r="G256" s="33">
        <v>13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31" t="s">
        <v>336</v>
      </c>
      <c r="F257" s="37"/>
      <c r="G257" s="37"/>
      <c r="H257" s="37"/>
      <c r="I257" s="37"/>
      <c r="J257" s="38"/>
    </row>
    <row r="258">
      <c r="A258" s="29" t="s">
        <v>32</v>
      </c>
      <c r="B258" s="36"/>
      <c r="C258" s="37"/>
      <c r="D258" s="37"/>
      <c r="E258" s="39" t="s">
        <v>346</v>
      </c>
      <c r="F258" s="37"/>
      <c r="G258" s="37"/>
      <c r="H258" s="37"/>
      <c r="I258" s="37"/>
      <c r="J258" s="38"/>
    </row>
    <row r="259" ht="72">
      <c r="A259" s="29" t="s">
        <v>34</v>
      </c>
      <c r="B259" s="36"/>
      <c r="C259" s="37"/>
      <c r="D259" s="37"/>
      <c r="E259" s="31" t="s">
        <v>338</v>
      </c>
      <c r="F259" s="37"/>
      <c r="G259" s="37"/>
      <c r="H259" s="37"/>
      <c r="I259" s="37"/>
      <c r="J259" s="38"/>
    </row>
    <row r="260" ht="28.8">
      <c r="A260" s="29" t="s">
        <v>25</v>
      </c>
      <c r="B260" s="29">
        <v>62</v>
      </c>
      <c r="C260" s="30" t="s">
        <v>339</v>
      </c>
      <c r="D260" s="29" t="s">
        <v>27</v>
      </c>
      <c r="E260" s="31" t="s">
        <v>340</v>
      </c>
      <c r="F260" s="32" t="s">
        <v>65</v>
      </c>
      <c r="G260" s="33">
        <v>13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30</v>
      </c>
      <c r="B261" s="36"/>
      <c r="C261" s="37"/>
      <c r="D261" s="37"/>
      <c r="E261" s="40" t="s">
        <v>27</v>
      </c>
      <c r="F261" s="37"/>
      <c r="G261" s="37"/>
      <c r="H261" s="37"/>
      <c r="I261" s="37"/>
      <c r="J261" s="38"/>
    </row>
    <row r="262" ht="129.6">
      <c r="A262" s="29" t="s">
        <v>32</v>
      </c>
      <c r="B262" s="36"/>
      <c r="C262" s="37"/>
      <c r="D262" s="37"/>
      <c r="E262" s="39" t="s">
        <v>484</v>
      </c>
      <c r="F262" s="37"/>
      <c r="G262" s="37"/>
      <c r="H262" s="37"/>
      <c r="I262" s="37"/>
      <c r="J262" s="38"/>
    </row>
    <row r="263" ht="57.6">
      <c r="A263" s="29" t="s">
        <v>34</v>
      </c>
      <c r="B263" s="36"/>
      <c r="C263" s="37"/>
      <c r="D263" s="37"/>
      <c r="E263" s="31" t="s">
        <v>342</v>
      </c>
      <c r="F263" s="37"/>
      <c r="G263" s="37"/>
      <c r="H263" s="37"/>
      <c r="I263" s="37"/>
      <c r="J263" s="38"/>
    </row>
    <row r="264">
      <c r="A264" s="29" t="s">
        <v>25</v>
      </c>
      <c r="B264" s="29">
        <v>63</v>
      </c>
      <c r="C264" s="30" t="s">
        <v>343</v>
      </c>
      <c r="D264" s="29" t="s">
        <v>27</v>
      </c>
      <c r="E264" s="31" t="s">
        <v>344</v>
      </c>
      <c r="F264" s="32" t="s">
        <v>65</v>
      </c>
      <c r="G264" s="33">
        <v>10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30</v>
      </c>
      <c r="B265" s="36"/>
      <c r="C265" s="37"/>
      <c r="D265" s="37"/>
      <c r="E265" s="31" t="s">
        <v>345</v>
      </c>
      <c r="F265" s="37"/>
      <c r="G265" s="37"/>
      <c r="H265" s="37"/>
      <c r="I265" s="37"/>
      <c r="J265" s="38"/>
    </row>
    <row r="266">
      <c r="A266" s="29" t="s">
        <v>32</v>
      </c>
      <c r="B266" s="36"/>
      <c r="C266" s="37"/>
      <c r="D266" s="37"/>
      <c r="E266" s="39" t="s">
        <v>485</v>
      </c>
      <c r="F266" s="37"/>
      <c r="G266" s="37"/>
      <c r="H266" s="37"/>
      <c r="I266" s="37"/>
      <c r="J266" s="38"/>
    </row>
    <row r="267" ht="72">
      <c r="A267" s="29" t="s">
        <v>34</v>
      </c>
      <c r="B267" s="36"/>
      <c r="C267" s="37"/>
      <c r="D267" s="37"/>
      <c r="E267" s="31" t="s">
        <v>338</v>
      </c>
      <c r="F267" s="37"/>
      <c r="G267" s="37"/>
      <c r="H267" s="37"/>
      <c r="I267" s="37"/>
      <c r="J267" s="38"/>
    </row>
    <row r="268" ht="28.8">
      <c r="A268" s="29" t="s">
        <v>25</v>
      </c>
      <c r="B268" s="29">
        <v>64</v>
      </c>
      <c r="C268" s="30" t="s">
        <v>347</v>
      </c>
      <c r="D268" s="29" t="s">
        <v>27</v>
      </c>
      <c r="E268" s="31" t="s">
        <v>348</v>
      </c>
      <c r="F268" s="32" t="s">
        <v>65</v>
      </c>
      <c r="G268" s="33">
        <v>10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30</v>
      </c>
      <c r="B269" s="36"/>
      <c r="C269" s="37"/>
      <c r="D269" s="37"/>
      <c r="E269" s="40" t="s">
        <v>27</v>
      </c>
      <c r="F269" s="37"/>
      <c r="G269" s="37"/>
      <c r="H269" s="37"/>
      <c r="I269" s="37"/>
      <c r="J269" s="38"/>
    </row>
    <row r="270">
      <c r="A270" s="29" t="s">
        <v>32</v>
      </c>
      <c r="B270" s="36"/>
      <c r="C270" s="37"/>
      <c r="D270" s="37"/>
      <c r="E270" s="39" t="s">
        <v>485</v>
      </c>
      <c r="F270" s="37"/>
      <c r="G270" s="37"/>
      <c r="H270" s="37"/>
      <c r="I270" s="37"/>
      <c r="J270" s="38"/>
    </row>
    <row r="271" ht="86.4">
      <c r="A271" s="29" t="s">
        <v>34</v>
      </c>
      <c r="B271" s="36"/>
      <c r="C271" s="37"/>
      <c r="D271" s="37"/>
      <c r="E271" s="31" t="s">
        <v>350</v>
      </c>
      <c r="F271" s="37"/>
      <c r="G271" s="37"/>
      <c r="H271" s="37"/>
      <c r="I271" s="37"/>
      <c r="J271" s="38"/>
    </row>
    <row r="272" ht="28.8">
      <c r="A272" s="29" t="s">
        <v>25</v>
      </c>
      <c r="B272" s="29">
        <v>65</v>
      </c>
      <c r="C272" s="30" t="s">
        <v>351</v>
      </c>
      <c r="D272" s="29" t="s">
        <v>27</v>
      </c>
      <c r="E272" s="31" t="s">
        <v>352</v>
      </c>
      <c r="F272" s="32" t="s">
        <v>105</v>
      </c>
      <c r="G272" s="33">
        <v>579.59500000000003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353</v>
      </c>
      <c r="F273" s="37"/>
      <c r="G273" s="37"/>
      <c r="H273" s="37"/>
      <c r="I273" s="37"/>
      <c r="J273" s="38"/>
    </row>
    <row r="274" ht="57.6">
      <c r="A274" s="29" t="s">
        <v>32</v>
      </c>
      <c r="B274" s="36"/>
      <c r="C274" s="37"/>
      <c r="D274" s="37"/>
      <c r="E274" s="39" t="s">
        <v>486</v>
      </c>
      <c r="F274" s="37"/>
      <c r="G274" s="37"/>
      <c r="H274" s="37"/>
      <c r="I274" s="37"/>
      <c r="J274" s="38"/>
    </row>
    <row r="275" ht="43.2">
      <c r="A275" s="29" t="s">
        <v>34</v>
      </c>
      <c r="B275" s="36"/>
      <c r="C275" s="37"/>
      <c r="D275" s="37"/>
      <c r="E275" s="31" t="s">
        <v>355</v>
      </c>
      <c r="F275" s="37"/>
      <c r="G275" s="37"/>
      <c r="H275" s="37"/>
      <c r="I275" s="37"/>
      <c r="J275" s="38"/>
    </row>
    <row r="276" ht="28.8">
      <c r="A276" s="29" t="s">
        <v>25</v>
      </c>
      <c r="B276" s="29">
        <v>66</v>
      </c>
      <c r="C276" s="30" t="s">
        <v>356</v>
      </c>
      <c r="D276" s="29" t="s">
        <v>27</v>
      </c>
      <c r="E276" s="31" t="s">
        <v>357</v>
      </c>
      <c r="F276" s="32" t="s">
        <v>105</v>
      </c>
      <c r="G276" s="33">
        <v>579.59500000000003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28.8">
      <c r="A277" s="29" t="s">
        <v>30</v>
      </c>
      <c r="B277" s="36"/>
      <c r="C277" s="37"/>
      <c r="D277" s="37"/>
      <c r="E277" s="31" t="s">
        <v>358</v>
      </c>
      <c r="F277" s="37"/>
      <c r="G277" s="37"/>
      <c r="H277" s="37"/>
      <c r="I277" s="37"/>
      <c r="J277" s="38"/>
    </row>
    <row r="278" ht="57.6">
      <c r="A278" s="29" t="s">
        <v>32</v>
      </c>
      <c r="B278" s="36"/>
      <c r="C278" s="37"/>
      <c r="D278" s="37"/>
      <c r="E278" s="39" t="s">
        <v>486</v>
      </c>
      <c r="F278" s="37"/>
      <c r="G278" s="37"/>
      <c r="H278" s="37"/>
      <c r="I278" s="37"/>
      <c r="J278" s="38"/>
    </row>
    <row r="279" ht="43.2">
      <c r="A279" s="29" t="s">
        <v>34</v>
      </c>
      <c r="B279" s="36"/>
      <c r="C279" s="37"/>
      <c r="D279" s="37"/>
      <c r="E279" s="31" t="s">
        <v>355</v>
      </c>
      <c r="F279" s="37"/>
      <c r="G279" s="37"/>
      <c r="H279" s="37"/>
      <c r="I279" s="37"/>
      <c r="J279" s="38"/>
    </row>
    <row r="280">
      <c r="A280" s="29" t="s">
        <v>25</v>
      </c>
      <c r="B280" s="29">
        <v>67</v>
      </c>
      <c r="C280" s="30" t="s">
        <v>487</v>
      </c>
      <c r="D280" s="29" t="s">
        <v>27</v>
      </c>
      <c r="E280" s="31" t="s">
        <v>488</v>
      </c>
      <c r="F280" s="32" t="s">
        <v>135</v>
      </c>
      <c r="G280" s="33">
        <v>130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30</v>
      </c>
      <c r="B281" s="36"/>
      <c r="C281" s="37"/>
      <c r="D281" s="37"/>
      <c r="E281" s="31" t="s">
        <v>489</v>
      </c>
      <c r="F281" s="37"/>
      <c r="G281" s="37"/>
      <c r="H281" s="37"/>
      <c r="I281" s="37"/>
      <c r="J281" s="38"/>
    </row>
    <row r="282" ht="28.8">
      <c r="A282" s="29" t="s">
        <v>32</v>
      </c>
      <c r="B282" s="36"/>
      <c r="C282" s="37"/>
      <c r="D282" s="37"/>
      <c r="E282" s="39" t="s">
        <v>490</v>
      </c>
      <c r="F282" s="37"/>
      <c r="G282" s="37"/>
      <c r="H282" s="37"/>
      <c r="I282" s="37"/>
      <c r="J282" s="38"/>
    </row>
    <row r="283" ht="86.4">
      <c r="A283" s="29" t="s">
        <v>34</v>
      </c>
      <c r="B283" s="36"/>
      <c r="C283" s="37"/>
      <c r="D283" s="37"/>
      <c r="E283" s="31" t="s">
        <v>491</v>
      </c>
      <c r="F283" s="37"/>
      <c r="G283" s="37"/>
      <c r="H283" s="37"/>
      <c r="I283" s="37"/>
      <c r="J283" s="38"/>
    </row>
    <row r="284">
      <c r="A284" s="29" t="s">
        <v>25</v>
      </c>
      <c r="B284" s="29">
        <v>68</v>
      </c>
      <c r="C284" s="30" t="s">
        <v>359</v>
      </c>
      <c r="D284" s="29" t="s">
        <v>27</v>
      </c>
      <c r="E284" s="31" t="s">
        <v>360</v>
      </c>
      <c r="F284" s="32" t="s">
        <v>135</v>
      </c>
      <c r="G284" s="33">
        <v>2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30</v>
      </c>
      <c r="B285" s="36"/>
      <c r="C285" s="37"/>
      <c r="D285" s="37"/>
      <c r="E285" s="31" t="s">
        <v>492</v>
      </c>
      <c r="F285" s="37"/>
      <c r="G285" s="37"/>
      <c r="H285" s="37"/>
      <c r="I285" s="37"/>
      <c r="J285" s="38"/>
    </row>
    <row r="286">
      <c r="A286" s="29" t="s">
        <v>32</v>
      </c>
      <c r="B286" s="36"/>
      <c r="C286" s="37"/>
      <c r="D286" s="37"/>
      <c r="E286" s="39" t="s">
        <v>493</v>
      </c>
      <c r="F286" s="37"/>
      <c r="G286" s="37"/>
      <c r="H286" s="37"/>
      <c r="I286" s="37"/>
      <c r="J286" s="38"/>
    </row>
    <row r="287" ht="86.4">
      <c r="A287" s="29" t="s">
        <v>34</v>
      </c>
      <c r="B287" s="36"/>
      <c r="C287" s="37"/>
      <c r="D287" s="37"/>
      <c r="E287" s="31" t="s">
        <v>363</v>
      </c>
      <c r="F287" s="37"/>
      <c r="G287" s="37"/>
      <c r="H287" s="37"/>
      <c r="I287" s="37"/>
      <c r="J287" s="38"/>
    </row>
    <row r="288">
      <c r="A288" s="29" t="s">
        <v>25</v>
      </c>
      <c r="B288" s="29">
        <v>69</v>
      </c>
      <c r="C288" s="30" t="s">
        <v>364</v>
      </c>
      <c r="D288" s="29" t="s">
        <v>27</v>
      </c>
      <c r="E288" s="31" t="s">
        <v>365</v>
      </c>
      <c r="F288" s="32" t="s">
        <v>135</v>
      </c>
      <c r="G288" s="33">
        <v>67.5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30</v>
      </c>
      <c r="B289" s="36"/>
      <c r="C289" s="37"/>
      <c r="D289" s="37"/>
      <c r="E289" s="31" t="s">
        <v>366</v>
      </c>
      <c r="F289" s="37"/>
      <c r="G289" s="37"/>
      <c r="H289" s="37"/>
      <c r="I289" s="37"/>
      <c r="J289" s="38"/>
    </row>
    <row r="290" ht="57.6">
      <c r="A290" s="29" t="s">
        <v>32</v>
      </c>
      <c r="B290" s="36"/>
      <c r="C290" s="37"/>
      <c r="D290" s="37"/>
      <c r="E290" s="39" t="s">
        <v>494</v>
      </c>
      <c r="F290" s="37"/>
      <c r="G290" s="37"/>
      <c r="H290" s="37"/>
      <c r="I290" s="37"/>
      <c r="J290" s="38"/>
    </row>
    <row r="291" ht="86.4">
      <c r="A291" s="29" t="s">
        <v>34</v>
      </c>
      <c r="B291" s="36"/>
      <c r="C291" s="37"/>
      <c r="D291" s="37"/>
      <c r="E291" s="31" t="s">
        <v>363</v>
      </c>
      <c r="F291" s="37"/>
      <c r="G291" s="37"/>
      <c r="H291" s="37"/>
      <c r="I291" s="37"/>
      <c r="J291" s="38"/>
    </row>
    <row r="292">
      <c r="A292" s="29" t="s">
        <v>25</v>
      </c>
      <c r="B292" s="29">
        <v>70</v>
      </c>
      <c r="C292" s="30" t="s">
        <v>495</v>
      </c>
      <c r="D292" s="29" t="s">
        <v>27</v>
      </c>
      <c r="E292" s="31" t="s">
        <v>496</v>
      </c>
      <c r="F292" s="32" t="s">
        <v>135</v>
      </c>
      <c r="G292" s="33">
        <v>10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30</v>
      </c>
      <c r="B293" s="36"/>
      <c r="C293" s="37"/>
      <c r="D293" s="37"/>
      <c r="E293" s="31" t="s">
        <v>497</v>
      </c>
      <c r="F293" s="37"/>
      <c r="G293" s="37"/>
      <c r="H293" s="37"/>
      <c r="I293" s="37"/>
      <c r="J293" s="38"/>
    </row>
    <row r="294">
      <c r="A294" s="29" t="s">
        <v>32</v>
      </c>
      <c r="B294" s="36"/>
      <c r="C294" s="37"/>
      <c r="D294" s="37"/>
      <c r="E294" s="39" t="s">
        <v>498</v>
      </c>
      <c r="F294" s="37"/>
      <c r="G294" s="37"/>
      <c r="H294" s="37"/>
      <c r="I294" s="37"/>
      <c r="J294" s="38"/>
    </row>
    <row r="295" ht="86.4">
      <c r="A295" s="29" t="s">
        <v>34</v>
      </c>
      <c r="B295" s="36"/>
      <c r="C295" s="37"/>
      <c r="D295" s="37"/>
      <c r="E295" s="31" t="s">
        <v>363</v>
      </c>
      <c r="F295" s="37"/>
      <c r="G295" s="37"/>
      <c r="H295" s="37"/>
      <c r="I295" s="37"/>
      <c r="J295" s="38"/>
    </row>
    <row r="296">
      <c r="A296" s="29" t="s">
        <v>25</v>
      </c>
      <c r="B296" s="29">
        <v>71</v>
      </c>
      <c r="C296" s="30" t="s">
        <v>368</v>
      </c>
      <c r="D296" s="29" t="s">
        <v>27</v>
      </c>
      <c r="E296" s="31" t="s">
        <v>369</v>
      </c>
      <c r="F296" s="32" t="s">
        <v>135</v>
      </c>
      <c r="G296" s="33">
        <v>257.39999999999998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>
      <c r="A297" s="29" t="s">
        <v>30</v>
      </c>
      <c r="B297" s="36"/>
      <c r="C297" s="37"/>
      <c r="D297" s="37"/>
      <c r="E297" s="40" t="s">
        <v>27</v>
      </c>
      <c r="F297" s="37"/>
      <c r="G297" s="37"/>
      <c r="H297" s="37"/>
      <c r="I297" s="37"/>
      <c r="J297" s="38"/>
    </row>
    <row r="298" ht="43.2">
      <c r="A298" s="29" t="s">
        <v>32</v>
      </c>
      <c r="B298" s="36"/>
      <c r="C298" s="37"/>
      <c r="D298" s="37"/>
      <c r="E298" s="39" t="s">
        <v>416</v>
      </c>
      <c r="F298" s="37"/>
      <c r="G298" s="37"/>
      <c r="H298" s="37"/>
      <c r="I298" s="37"/>
      <c r="J298" s="38"/>
    </row>
    <row r="299" ht="72">
      <c r="A299" s="29" t="s">
        <v>34</v>
      </c>
      <c r="B299" s="36"/>
      <c r="C299" s="37"/>
      <c r="D299" s="37"/>
      <c r="E299" s="31" t="s">
        <v>370</v>
      </c>
      <c r="F299" s="37"/>
      <c r="G299" s="37"/>
      <c r="H299" s="37"/>
      <c r="I299" s="37"/>
      <c r="J299" s="38"/>
    </row>
    <row r="300">
      <c r="A300" s="29" t="s">
        <v>25</v>
      </c>
      <c r="B300" s="29">
        <v>72</v>
      </c>
      <c r="C300" s="30" t="s">
        <v>371</v>
      </c>
      <c r="D300" s="29" t="s">
        <v>27</v>
      </c>
      <c r="E300" s="31" t="s">
        <v>372</v>
      </c>
      <c r="F300" s="32" t="s">
        <v>115</v>
      </c>
      <c r="G300" s="33">
        <v>0.309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>
      <c r="A301" s="29" t="s">
        <v>30</v>
      </c>
      <c r="B301" s="36"/>
      <c r="C301" s="37"/>
      <c r="D301" s="37"/>
      <c r="E301" s="31" t="s">
        <v>136</v>
      </c>
      <c r="F301" s="37"/>
      <c r="G301" s="37"/>
      <c r="H301" s="37"/>
      <c r="I301" s="37"/>
      <c r="J301" s="38"/>
    </row>
    <row r="302" ht="57.6">
      <c r="A302" s="29" t="s">
        <v>32</v>
      </c>
      <c r="B302" s="36"/>
      <c r="C302" s="37"/>
      <c r="D302" s="37"/>
      <c r="E302" s="39" t="s">
        <v>499</v>
      </c>
      <c r="F302" s="37"/>
      <c r="G302" s="37"/>
      <c r="H302" s="37"/>
      <c r="I302" s="37"/>
      <c r="J302" s="38"/>
    </row>
    <row r="303" ht="86.4">
      <c r="A303" s="29" t="s">
        <v>34</v>
      </c>
      <c r="B303" s="36"/>
      <c r="C303" s="37"/>
      <c r="D303" s="37"/>
      <c r="E303" s="31" t="s">
        <v>374</v>
      </c>
      <c r="F303" s="37"/>
      <c r="G303" s="37"/>
      <c r="H303" s="37"/>
      <c r="I303" s="37"/>
      <c r="J303" s="38"/>
    </row>
    <row r="304" ht="28.8">
      <c r="A304" s="29" t="s">
        <v>25</v>
      </c>
      <c r="B304" s="29">
        <v>73</v>
      </c>
      <c r="C304" s="30" t="s">
        <v>500</v>
      </c>
      <c r="D304" s="29" t="s">
        <v>27</v>
      </c>
      <c r="E304" s="31" t="s">
        <v>501</v>
      </c>
      <c r="F304" s="32" t="s">
        <v>135</v>
      </c>
      <c r="G304" s="33">
        <v>27.5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502</v>
      </c>
      <c r="F305" s="37"/>
      <c r="G305" s="37"/>
      <c r="H305" s="37"/>
      <c r="I305" s="37"/>
      <c r="J305" s="38"/>
    </row>
    <row r="306" ht="28.8">
      <c r="A306" s="29" t="s">
        <v>32</v>
      </c>
      <c r="B306" s="36"/>
      <c r="C306" s="37"/>
      <c r="D306" s="37"/>
      <c r="E306" s="39" t="s">
        <v>503</v>
      </c>
      <c r="F306" s="37"/>
      <c r="G306" s="37"/>
      <c r="H306" s="37"/>
      <c r="I306" s="37"/>
      <c r="J306" s="38"/>
    </row>
    <row r="307" ht="158.4">
      <c r="A307" s="29" t="s">
        <v>34</v>
      </c>
      <c r="B307" s="36"/>
      <c r="C307" s="37"/>
      <c r="D307" s="37"/>
      <c r="E307" s="31" t="s">
        <v>504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505</v>
      </c>
      <c r="D308" s="29" t="s">
        <v>27</v>
      </c>
      <c r="E308" s="31" t="s">
        <v>506</v>
      </c>
      <c r="F308" s="32" t="s">
        <v>115</v>
      </c>
      <c r="G308" s="33">
        <v>0.33800000000000002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507</v>
      </c>
      <c r="F309" s="37"/>
      <c r="G309" s="37"/>
      <c r="H309" s="37"/>
      <c r="I309" s="37"/>
      <c r="J309" s="38"/>
    </row>
    <row r="310">
      <c r="A310" s="29" t="s">
        <v>32</v>
      </c>
      <c r="B310" s="36"/>
      <c r="C310" s="37"/>
      <c r="D310" s="37"/>
      <c r="E310" s="39" t="s">
        <v>508</v>
      </c>
      <c r="F310" s="37"/>
      <c r="G310" s="37"/>
      <c r="H310" s="37"/>
      <c r="I310" s="37"/>
      <c r="J310" s="38"/>
    </row>
    <row r="311" ht="316.8">
      <c r="A311" s="29" t="s">
        <v>34</v>
      </c>
      <c r="B311" s="36"/>
      <c r="C311" s="37"/>
      <c r="D311" s="37"/>
      <c r="E311" s="31" t="s">
        <v>509</v>
      </c>
      <c r="F311" s="37"/>
      <c r="G311" s="37"/>
      <c r="H311" s="37"/>
      <c r="I311" s="37"/>
      <c r="J311" s="38"/>
    </row>
    <row r="312">
      <c r="A312" s="29" t="s">
        <v>25</v>
      </c>
      <c r="B312" s="29">
        <v>75</v>
      </c>
      <c r="C312" s="30" t="s">
        <v>510</v>
      </c>
      <c r="D312" s="29" t="s">
        <v>295</v>
      </c>
      <c r="E312" s="31" t="s">
        <v>511</v>
      </c>
      <c r="F312" s="32" t="s">
        <v>65</v>
      </c>
      <c r="G312" s="33">
        <v>2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 ht="28.8">
      <c r="A313" s="29" t="s">
        <v>30</v>
      </c>
      <c r="B313" s="36"/>
      <c r="C313" s="37"/>
      <c r="D313" s="37"/>
      <c r="E313" s="31" t="s">
        <v>512</v>
      </c>
      <c r="F313" s="37"/>
      <c r="G313" s="37"/>
      <c r="H313" s="37"/>
      <c r="I313" s="37"/>
      <c r="J313" s="38"/>
    </row>
    <row r="314">
      <c r="A314" s="29" t="s">
        <v>32</v>
      </c>
      <c r="B314" s="36"/>
      <c r="C314" s="37"/>
      <c r="D314" s="37"/>
      <c r="E314" s="39" t="s">
        <v>513</v>
      </c>
      <c r="F314" s="37"/>
      <c r="G314" s="37"/>
      <c r="H314" s="37"/>
      <c r="I314" s="37"/>
      <c r="J314" s="38"/>
    </row>
    <row r="315" ht="86.4">
      <c r="A315" s="29" t="s">
        <v>34</v>
      </c>
      <c r="B315" s="36"/>
      <c r="C315" s="37"/>
      <c r="D315" s="37"/>
      <c r="E315" s="31" t="s">
        <v>514</v>
      </c>
      <c r="F315" s="37"/>
      <c r="G315" s="37"/>
      <c r="H315" s="37"/>
      <c r="I315" s="37"/>
      <c r="J315" s="38"/>
    </row>
    <row r="316">
      <c r="A316" s="29" t="s">
        <v>25</v>
      </c>
      <c r="B316" s="29">
        <v>76</v>
      </c>
      <c r="C316" s="30" t="s">
        <v>515</v>
      </c>
      <c r="D316" s="29" t="s">
        <v>27</v>
      </c>
      <c r="E316" s="31" t="s">
        <v>516</v>
      </c>
      <c r="F316" s="32" t="s">
        <v>115</v>
      </c>
      <c r="G316" s="33">
        <v>4.125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 ht="43.2">
      <c r="A317" s="29" t="s">
        <v>30</v>
      </c>
      <c r="B317" s="36"/>
      <c r="C317" s="37"/>
      <c r="D317" s="37"/>
      <c r="E317" s="31" t="s">
        <v>146</v>
      </c>
      <c r="F317" s="37"/>
      <c r="G317" s="37"/>
      <c r="H317" s="37"/>
      <c r="I317" s="37"/>
      <c r="J317" s="38"/>
    </row>
    <row r="318" ht="28.8">
      <c r="A318" s="29" t="s">
        <v>32</v>
      </c>
      <c r="B318" s="36"/>
      <c r="C318" s="37"/>
      <c r="D318" s="37"/>
      <c r="E318" s="39" t="s">
        <v>517</v>
      </c>
      <c r="F318" s="37"/>
      <c r="G318" s="37"/>
      <c r="H318" s="37"/>
      <c r="I318" s="37"/>
      <c r="J318" s="38"/>
    </row>
    <row r="319" ht="172.8">
      <c r="A319" s="29" t="s">
        <v>34</v>
      </c>
      <c r="B319" s="36"/>
      <c r="C319" s="37"/>
      <c r="D319" s="37"/>
      <c r="E319" s="31" t="s">
        <v>518</v>
      </c>
      <c r="F319" s="37"/>
      <c r="G319" s="37"/>
      <c r="H319" s="37"/>
      <c r="I319" s="37"/>
      <c r="J319" s="38"/>
    </row>
    <row r="320">
      <c r="A320" s="29" t="s">
        <v>25</v>
      </c>
      <c r="B320" s="29">
        <v>77</v>
      </c>
      <c r="C320" s="30" t="s">
        <v>519</v>
      </c>
      <c r="D320" s="29" t="s">
        <v>27</v>
      </c>
      <c r="E320" s="31" t="s">
        <v>520</v>
      </c>
      <c r="F320" s="32" t="s">
        <v>115</v>
      </c>
      <c r="G320" s="33">
        <v>4.2249999999999996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 ht="43.2">
      <c r="A321" s="29" t="s">
        <v>30</v>
      </c>
      <c r="B321" s="36"/>
      <c r="C321" s="37"/>
      <c r="D321" s="37"/>
      <c r="E321" s="31" t="s">
        <v>146</v>
      </c>
      <c r="F321" s="37"/>
      <c r="G321" s="37"/>
      <c r="H321" s="37"/>
      <c r="I321" s="37"/>
      <c r="J321" s="38"/>
    </row>
    <row r="322" ht="43.2">
      <c r="A322" s="29" t="s">
        <v>32</v>
      </c>
      <c r="B322" s="36"/>
      <c r="C322" s="37"/>
      <c r="D322" s="37"/>
      <c r="E322" s="39" t="s">
        <v>521</v>
      </c>
      <c r="F322" s="37"/>
      <c r="G322" s="37"/>
      <c r="H322" s="37"/>
      <c r="I322" s="37"/>
      <c r="J322" s="38"/>
    </row>
    <row r="323" ht="172.8">
      <c r="A323" s="29" t="s">
        <v>34</v>
      </c>
      <c r="B323" s="36"/>
      <c r="C323" s="37"/>
      <c r="D323" s="37"/>
      <c r="E323" s="31" t="s">
        <v>518</v>
      </c>
      <c r="F323" s="37"/>
      <c r="G323" s="37"/>
      <c r="H323" s="37"/>
      <c r="I323" s="37"/>
      <c r="J323" s="38"/>
    </row>
    <row r="324">
      <c r="A324" s="29" t="s">
        <v>25</v>
      </c>
      <c r="B324" s="29">
        <v>78</v>
      </c>
      <c r="C324" s="30" t="s">
        <v>375</v>
      </c>
      <c r="D324" s="29" t="s">
        <v>27</v>
      </c>
      <c r="E324" s="31" t="s">
        <v>376</v>
      </c>
      <c r="F324" s="32" t="s">
        <v>135</v>
      </c>
      <c r="G324" s="33">
        <v>60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 ht="57.6">
      <c r="A325" s="29" t="s">
        <v>30</v>
      </c>
      <c r="B325" s="36"/>
      <c r="C325" s="37"/>
      <c r="D325" s="37"/>
      <c r="E325" s="31" t="s">
        <v>377</v>
      </c>
      <c r="F325" s="37"/>
      <c r="G325" s="37"/>
      <c r="H325" s="37"/>
      <c r="I325" s="37"/>
      <c r="J325" s="38"/>
    </row>
    <row r="326">
      <c r="A326" s="29" t="s">
        <v>32</v>
      </c>
      <c r="B326" s="36"/>
      <c r="C326" s="37"/>
      <c r="D326" s="37"/>
      <c r="E326" s="39" t="s">
        <v>522</v>
      </c>
      <c r="F326" s="37"/>
      <c r="G326" s="37"/>
      <c r="H326" s="37"/>
      <c r="I326" s="37"/>
      <c r="J326" s="38"/>
    </row>
    <row r="327" ht="187.2">
      <c r="A327" s="29" t="s">
        <v>34</v>
      </c>
      <c r="B327" s="36"/>
      <c r="C327" s="37"/>
      <c r="D327" s="37"/>
      <c r="E327" s="31" t="s">
        <v>523</v>
      </c>
      <c r="F327" s="37"/>
      <c r="G327" s="37"/>
      <c r="H327" s="37"/>
      <c r="I327" s="37"/>
      <c r="J327" s="38"/>
    </row>
    <row r="328">
      <c r="A328" s="29" t="s">
        <v>25</v>
      </c>
      <c r="B328" s="29">
        <v>79</v>
      </c>
      <c r="C328" s="30" t="s">
        <v>524</v>
      </c>
      <c r="D328" s="29" t="s">
        <v>27</v>
      </c>
      <c r="E328" s="31" t="s">
        <v>525</v>
      </c>
      <c r="F328" s="32" t="s">
        <v>135</v>
      </c>
      <c r="G328" s="33">
        <v>6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 ht="57.6">
      <c r="A329" s="29" t="s">
        <v>30</v>
      </c>
      <c r="B329" s="36"/>
      <c r="C329" s="37"/>
      <c r="D329" s="37"/>
      <c r="E329" s="31" t="s">
        <v>377</v>
      </c>
      <c r="F329" s="37"/>
      <c r="G329" s="37"/>
      <c r="H329" s="37"/>
      <c r="I329" s="37"/>
      <c r="J329" s="38"/>
    </row>
    <row r="330">
      <c r="A330" s="29" t="s">
        <v>32</v>
      </c>
      <c r="B330" s="36"/>
      <c r="C330" s="37"/>
      <c r="D330" s="37"/>
      <c r="E330" s="39" t="s">
        <v>526</v>
      </c>
      <c r="F330" s="37"/>
      <c r="G330" s="37"/>
      <c r="H330" s="37"/>
      <c r="I330" s="37"/>
      <c r="J330" s="38"/>
    </row>
    <row r="331" ht="187.2">
      <c r="A331" s="29" t="s">
        <v>34</v>
      </c>
      <c r="B331" s="41"/>
      <c r="C331" s="42"/>
      <c r="D331" s="42"/>
      <c r="E331" s="31" t="s">
        <v>523</v>
      </c>
      <c r="F331" s="42"/>
      <c r="G331" s="42"/>
      <c r="H331" s="42"/>
      <c r="I331" s="42"/>
      <c r="J33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527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527</v>
      </c>
      <c r="D4" s="13"/>
      <c r="E4" s="14" t="s">
        <v>528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529</v>
      </c>
      <c r="D9" s="29" t="s">
        <v>27</v>
      </c>
      <c r="E9" s="31" t="s">
        <v>530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86.4">
      <c r="A10" s="29" t="s">
        <v>30</v>
      </c>
      <c r="B10" s="36"/>
      <c r="C10" s="37"/>
      <c r="D10" s="37"/>
      <c r="E10" s="31" t="s">
        <v>531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314</v>
      </c>
      <c r="D13" s="26"/>
      <c r="E13" s="23" t="s">
        <v>315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532</v>
      </c>
      <c r="D14" s="29" t="s">
        <v>27</v>
      </c>
      <c r="E14" s="31" t="s">
        <v>533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534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535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536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537</v>
      </c>
      <c r="D18" s="29" t="s">
        <v>27</v>
      </c>
      <c r="E18" s="31" t="s">
        <v>538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539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540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541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542</v>
      </c>
      <c r="D22" s="29" t="s">
        <v>42</v>
      </c>
      <c r="E22" s="31" t="s">
        <v>543</v>
      </c>
      <c r="F22" s="32" t="s">
        <v>544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545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546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547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548</v>
      </c>
      <c r="D26" s="29" t="s">
        <v>27</v>
      </c>
      <c r="E26" s="31" t="s">
        <v>549</v>
      </c>
      <c r="F26" s="32" t="s">
        <v>65</v>
      </c>
      <c r="G26" s="33">
        <v>17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534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550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536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551</v>
      </c>
      <c r="D30" s="29" t="s">
        <v>27</v>
      </c>
      <c r="E30" s="31" t="s">
        <v>552</v>
      </c>
      <c r="F30" s="32" t="s">
        <v>65</v>
      </c>
      <c r="G30" s="33">
        <v>17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539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553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541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554</v>
      </c>
      <c r="D34" s="29" t="s">
        <v>42</v>
      </c>
      <c r="E34" s="31" t="s">
        <v>555</v>
      </c>
      <c r="F34" s="32" t="s">
        <v>544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545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556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547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557</v>
      </c>
      <c r="D38" s="29" t="s">
        <v>27</v>
      </c>
      <c r="E38" s="31" t="s">
        <v>558</v>
      </c>
      <c r="F38" s="32" t="s">
        <v>65</v>
      </c>
      <c r="G38" s="33">
        <v>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534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559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560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561</v>
      </c>
      <c r="D42" s="29" t="s">
        <v>27</v>
      </c>
      <c r="E42" s="31" t="s">
        <v>562</v>
      </c>
      <c r="F42" s="32" t="s">
        <v>65</v>
      </c>
      <c r="G42" s="33">
        <v>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539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563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564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565</v>
      </c>
      <c r="D46" s="29" t="s">
        <v>42</v>
      </c>
      <c r="E46" s="31" t="s">
        <v>566</v>
      </c>
      <c r="F46" s="32" t="s">
        <v>544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545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567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568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569</v>
      </c>
      <c r="D50" s="29" t="s">
        <v>27</v>
      </c>
      <c r="E50" s="31" t="s">
        <v>570</v>
      </c>
      <c r="F50" s="32" t="s">
        <v>65</v>
      </c>
      <c r="G50" s="33">
        <v>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534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559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571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572</v>
      </c>
      <c r="D54" s="29" t="s">
        <v>27</v>
      </c>
      <c r="E54" s="31" t="s">
        <v>573</v>
      </c>
      <c r="F54" s="32" t="s">
        <v>65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539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574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564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575</v>
      </c>
      <c r="D58" s="29" t="s">
        <v>42</v>
      </c>
      <c r="E58" s="31" t="s">
        <v>576</v>
      </c>
      <c r="F58" s="32" t="s">
        <v>544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545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577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568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578</v>
      </c>
      <c r="D62" s="29" t="s">
        <v>27</v>
      </c>
      <c r="E62" s="31" t="s">
        <v>579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534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580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571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581</v>
      </c>
      <c r="D66" s="29" t="s">
        <v>27</v>
      </c>
      <c r="E66" s="31" t="s">
        <v>582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539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583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564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584</v>
      </c>
      <c r="D70" s="29" t="s">
        <v>42</v>
      </c>
      <c r="E70" s="31" t="s">
        <v>585</v>
      </c>
      <c r="F70" s="32" t="s">
        <v>544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545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586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568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587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587</v>
      </c>
      <c r="D4" s="13"/>
      <c r="E4" s="14" t="s">
        <v>588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529</v>
      </c>
      <c r="D9" s="29" t="s">
        <v>27</v>
      </c>
      <c r="E9" s="31" t="s">
        <v>530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86.4">
      <c r="A10" s="29" t="s">
        <v>30</v>
      </c>
      <c r="B10" s="36"/>
      <c r="C10" s="37"/>
      <c r="D10" s="37"/>
      <c r="E10" s="31" t="s">
        <v>531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314</v>
      </c>
      <c r="D13" s="26"/>
      <c r="E13" s="23" t="s">
        <v>315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532</v>
      </c>
      <c r="D14" s="29" t="s">
        <v>27</v>
      </c>
      <c r="E14" s="31" t="s">
        <v>533</v>
      </c>
      <c r="F14" s="32" t="s">
        <v>65</v>
      </c>
      <c r="G14" s="33">
        <v>65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534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589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536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537</v>
      </c>
      <c r="D18" s="29" t="s">
        <v>27</v>
      </c>
      <c r="E18" s="31" t="s">
        <v>538</v>
      </c>
      <c r="F18" s="32" t="s">
        <v>65</v>
      </c>
      <c r="G18" s="33">
        <v>65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539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590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541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542</v>
      </c>
      <c r="D22" s="29" t="s">
        <v>42</v>
      </c>
      <c r="E22" s="31" t="s">
        <v>543</v>
      </c>
      <c r="F22" s="32" t="s">
        <v>544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545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546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547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548</v>
      </c>
      <c r="D26" s="29" t="s">
        <v>27</v>
      </c>
      <c r="E26" s="31" t="s">
        <v>549</v>
      </c>
      <c r="F26" s="32" t="s">
        <v>65</v>
      </c>
      <c r="G26" s="33">
        <v>17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534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591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536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551</v>
      </c>
      <c r="D30" s="29" t="s">
        <v>27</v>
      </c>
      <c r="E30" s="31" t="s">
        <v>552</v>
      </c>
      <c r="F30" s="32" t="s">
        <v>65</v>
      </c>
      <c r="G30" s="33">
        <v>17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539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553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541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554</v>
      </c>
      <c r="D34" s="29" t="s">
        <v>42</v>
      </c>
      <c r="E34" s="31" t="s">
        <v>555</v>
      </c>
      <c r="F34" s="32" t="s">
        <v>544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545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556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547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557</v>
      </c>
      <c r="D38" s="29" t="s">
        <v>27</v>
      </c>
      <c r="E38" s="31" t="s">
        <v>558</v>
      </c>
      <c r="F38" s="32" t="s">
        <v>65</v>
      </c>
      <c r="G38" s="33">
        <v>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534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592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560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561</v>
      </c>
      <c r="D42" s="29" t="s">
        <v>27</v>
      </c>
      <c r="E42" s="31" t="s">
        <v>562</v>
      </c>
      <c r="F42" s="32" t="s">
        <v>65</v>
      </c>
      <c r="G42" s="33">
        <v>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539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563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564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565</v>
      </c>
      <c r="D46" s="29" t="s">
        <v>42</v>
      </c>
      <c r="E46" s="31" t="s">
        <v>566</v>
      </c>
      <c r="F46" s="32" t="s">
        <v>544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545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567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568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569</v>
      </c>
      <c r="D50" s="29" t="s">
        <v>27</v>
      </c>
      <c r="E50" s="31" t="s">
        <v>570</v>
      </c>
      <c r="F50" s="32" t="s">
        <v>65</v>
      </c>
      <c r="G50" s="33">
        <v>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534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592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571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572</v>
      </c>
      <c r="D54" s="29" t="s">
        <v>27</v>
      </c>
      <c r="E54" s="31" t="s">
        <v>573</v>
      </c>
      <c r="F54" s="32" t="s">
        <v>65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539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574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564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575</v>
      </c>
      <c r="D58" s="29" t="s">
        <v>42</v>
      </c>
      <c r="E58" s="31" t="s">
        <v>576</v>
      </c>
      <c r="F58" s="32" t="s">
        <v>544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545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577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568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578</v>
      </c>
      <c r="D62" s="29" t="s">
        <v>27</v>
      </c>
      <c r="E62" s="31" t="s">
        <v>579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534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580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571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581</v>
      </c>
      <c r="D66" s="29" t="s">
        <v>27</v>
      </c>
      <c r="E66" s="31" t="s">
        <v>582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539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583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564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584</v>
      </c>
      <c r="D70" s="29" t="s">
        <v>42</v>
      </c>
      <c r="E70" s="31" t="s">
        <v>585</v>
      </c>
      <c r="F70" s="32" t="s">
        <v>544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545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586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568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2024-07-03T11:21:33Z</dcterms:created>
  <dcterms:modified xsi:type="dcterms:W3CDTF">2024-07-03T11:21:33Z</dcterms:modified>
</cp:coreProperties>
</file>